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92" activeTab="0"/>
  </bookViews>
  <sheets>
    <sheet name="Laboratoare de analize medicale" sheetId="1" r:id="rId1"/>
    <sheet name="Laboratoare de anatomie patolog" sheetId="2" r:id="rId2"/>
    <sheet name="Laboratoare rad. conventionala" sheetId="3" r:id="rId3"/>
    <sheet name="Laboratoare imag. inalta perfor" sheetId="4" r:id="rId4"/>
    <sheet name="Acte aditionale ecografii" sheetId="5" r:id="rId5"/>
  </sheets>
  <definedNames/>
  <calcPr fullCalcOnLoad="1"/>
</workbook>
</file>

<file path=xl/sharedStrings.xml><?xml version="1.0" encoding="utf-8"?>
<sst xmlns="http://schemas.openxmlformats.org/spreadsheetml/2006/main" count="290" uniqueCount="92">
  <si>
    <t>TOTAL</t>
  </si>
  <si>
    <t>Denumire furnizor</t>
  </si>
  <si>
    <t>Nr. Crt.</t>
  </si>
  <si>
    <t>Spitalul Orasenesc de Urgenta Tg-Carbunesti</t>
  </si>
  <si>
    <t>Spitalul Municipal Motru</t>
  </si>
  <si>
    <t>Spitalul Judetean de Urgenta Tg-Jiu</t>
  </si>
  <si>
    <t>Nr. puncte criteriul de evaluare a resurselor 50%</t>
  </si>
  <si>
    <t>5=2+3+4</t>
  </si>
  <si>
    <t>Nr. puncte evaluarea capacitatii resurselor tehnice</t>
  </si>
  <si>
    <t>Nr. puncte logistica</t>
  </si>
  <si>
    <t>Nr. puncte resurse umane</t>
  </si>
  <si>
    <t>Nr. puncte criteriul de calitate 50%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</si>
  <si>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</si>
  <si>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</si>
  <si>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</si>
  <si>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</si>
  <si>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</si>
  <si>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</si>
  <si>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</si>
  <si>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</si>
  <si>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</si>
  <si>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</si>
  <si>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3.</t>
  </si>
  <si>
    <t>4.</t>
  </si>
  <si>
    <t>Nr. puncte pentru subcriteriul "indeplinirea cerintelor pentru calitate si competenta" , in conformitate cu SR EN ISO 15189                                   50%</t>
  </si>
  <si>
    <t>Nr. puncte pentru subcriteriul "participare la schemele de intercomparare laboratoare de analize medicale"                                    50%</t>
  </si>
  <si>
    <t>S.C. Labonerv S.R.L. Tg-Jiu</t>
  </si>
  <si>
    <t>S.C. Medistar S.R.L. Tg-Jiu</t>
  </si>
  <si>
    <t>S.C. Centru Medical pentru Sanatate Umana S.R.L. Tg-Jiu</t>
  </si>
  <si>
    <t>S.C. Tudormed S.R.L. Tg-Jiu</t>
  </si>
  <si>
    <t>S.C. Cardiomed S.R.L. Tg-Jiu</t>
  </si>
  <si>
    <t>S.C. Delmed S.R.L. Tg-Jiu</t>
  </si>
  <si>
    <t>S.C Delbim S.R.L. Tg-Jiu</t>
  </si>
  <si>
    <t>S.C. Domina Sana S.R.L. Bucuresti</t>
  </si>
  <si>
    <t>S.C. Personal Genetics S.R.L. Bucuresti</t>
  </si>
  <si>
    <t>Nr. puncte criteriul de evaluare a resurselor 100%</t>
  </si>
  <si>
    <t>Nr. puncte criteriul de calitate *)</t>
  </si>
  <si>
    <t>*) :</t>
  </si>
  <si>
    <t>Pentru furnizorii de servicii medicale paraclinice - laboratoare de anatomie patologica nu se aplica criteriul de calitate .</t>
  </si>
  <si>
    <t>Spitalul Orasenesc Turceni</t>
  </si>
  <si>
    <t>S.C. Grafeco Med S.R.L. Tg-Jiu</t>
  </si>
  <si>
    <t>S.C. Medoly S.R.L. Tg-Jiu</t>
  </si>
  <si>
    <t>Nr. puncte criteriul de evaluare a resurselor 90%</t>
  </si>
  <si>
    <t>Nr. puncte criteriul de disponibilitate *)</t>
  </si>
  <si>
    <t>Nr. puncte criteriul de disponibilitate 10%</t>
  </si>
  <si>
    <t>S.C. Eldarad Med S.R.L. Tg-Carbunesti</t>
  </si>
  <si>
    <t>Deoarece niciunul dintre furnizori nu indeplineste criteriul de disponibilitate , suma corespunzatoare s-a repartizat la criteriul de evaluare a resurselor</t>
  </si>
  <si>
    <t>13.</t>
  </si>
  <si>
    <t>C.M.I. Preotesescu Ion</t>
  </si>
  <si>
    <t>S.C. Teomsnic S.R.L</t>
  </si>
  <si>
    <t>S.C. Pedmedica FV S.R.L.</t>
  </si>
  <si>
    <t>C.M.I. Slavutanu Adriana</t>
  </si>
  <si>
    <t>C.M.I. Tudorescu Catalin Cosmin</t>
  </si>
  <si>
    <t>S.C. Pintamed S.R.L.</t>
  </si>
  <si>
    <t>S.C. DRH MED S.R.L.</t>
  </si>
  <si>
    <t>S.C. Nedo San S.R.L.</t>
  </si>
  <si>
    <t>S.C. Uromed Cab S.R.L.</t>
  </si>
  <si>
    <t>Valoarea unui punct pentru subcriteriul "indeplinirea cerintelor pentru calitate si competenta" , in conformitate cu SR EN ISO 15189                       = 0,00 lei</t>
  </si>
  <si>
    <t>Valoarea unui punct pentru subcriteriul "participare la schemele de intercomparare laboratoare de analize medicale"  = 0,00 lei</t>
  </si>
  <si>
    <t>Valoarea unui punct pentru de disponibilitate = 0,00 lei</t>
  </si>
  <si>
    <t>14.</t>
  </si>
  <si>
    <t>S.C. E.A.M.C. Dent S.R.L. Craiova - Punct de lucru Stoina</t>
  </si>
  <si>
    <t>Iulie 2018</t>
  </si>
  <si>
    <t>Spitalul Orasenesc Bumbesti-Jiu</t>
  </si>
  <si>
    <t>SITUATIA PRIVIND VALOAREA DE CONTRACT A FURNIZORILOR DE DE SERVICII MEDICALE PARACLINICE - LABORATOARE DE RADIOLOGIE CONVENTIONALA SI ECOGRAFIE GENERALA PENTRU PERIOADA APRILIE 2018 - IUNIE 2018</t>
  </si>
  <si>
    <t>S.C. Life Scan S.R.L. Tg-Jiu</t>
  </si>
  <si>
    <t>C.M.I. Dulcescu Iosefina Adriana</t>
  </si>
  <si>
    <t>S.C. Orvas Medical Center S.R.L.</t>
  </si>
  <si>
    <t>August 2018</t>
  </si>
  <si>
    <t>Septembrie 2018</t>
  </si>
  <si>
    <t>Octombrie 2018</t>
  </si>
  <si>
    <t>Noiembrie 2018</t>
  </si>
  <si>
    <t>Decembrie 2018</t>
  </si>
  <si>
    <t>NUMAR PUNCTE AFERENTE CRITERIILOR DE REPARTIZARE A SUMELOR PENTRU FURNIZORII DE SERVICII MEDICALE PARACLINICE - LABORATOARE DE ANATOMIE PATOLOGICA , STABILITE POTRIVIT PREVEDERILOR ORDINULUI COMUN M.S./C.N.A.S. NR. 397/836/2018 , ACTUALIZATE LA DATA DE 01.07.2018</t>
  </si>
  <si>
    <t>SITUATIA PRIVIND VALOAREA DE CONTRACT A FURNIZORILOR DE SERVICII MEDICALE PARACLINICE - LABORATOARE DE ANATOMIE PATOLOGICA PENTRU PERIOADA IULIE 2018 - DECEMBRIE 2018</t>
  </si>
  <si>
    <t>NUMAR PUNCTE AFERENTE CRITERIILOR DE REPARTIZARE A SUMELOR PENTRU FURNIZORII DE SERVICII MEDICALE PARACLINICE - LABORATOARE DE ANALIZE MEDICALE , STABILITE POTRIVIT PREVEDERILOR ORDINULUI COMUN M.S./C.N.A.S. NR. 397/836/2018, ACTUALIZATE LA DATA DE 01.07.2018</t>
  </si>
  <si>
    <t>Valoare contract Iulie - Decembrie 2018 ( lei )</t>
  </si>
  <si>
    <t>SITUATIA PRIVIND VALOAREA DE CONTRACT A FURNIZORILOR DE SERVICII MEDICALE PARACLINICE - LABORATOARE DE ANALIZE MEDICALE PENTRU PERIOADA IULIE 2018 - DECEMBRIE 2018</t>
  </si>
  <si>
    <t>NUMAR PUNCTE AFERENTE CRITERIILOR DE REPARTIZARE A SUMELOR PENTRU FURNIZORII DE SERVICII MEDICALE PARACLINICE - LABORATOARE DE RADIOLOGIE CONVENTIONALA SI ECOGRAFIE GENERALA , STABILITE POTRIVIT PREVEDERILOR ORDINULUI COMUN M.S./C.N.A.S. NR. 397/836/2018, ACTUALIZATE LA DATA DE 01.07.2018</t>
  </si>
  <si>
    <t>NUMAR PUNCTE AFERENTE CRITERIILOR DE REPARTIZARE A SUMELOR PENTRU FURNIZORII DE SERVICII MEDICALE PARACLINICE - LABORATOARE DE IMAGISTICA DE INALTA PERFORMANTA , STABILITE POTRIVIT PREVEDERILOR ORDINULUI COMUN M.S./C.N.A.S. NR. 397/836/2018, ACTUALIZATE LA DATA DE 01.07.2018</t>
  </si>
  <si>
    <t>NUMAR PUNCTE AFERENTE CRITERIILOR DE REPARTIZARE A SUMELOR PENTRU FURNIZORII DE SERVICII MEDICALE PARACLINICE - ACTE ADITIONALE PENTRU ECOGRAFII LA CONTRACTELE DE FURNIZARE DE SERVICII MEDICALE CLINICE SI SERVICII MEDICALE DE MEDICINA PRIMARA , STABILITE POTRIVIT PREVEDERILOR ORDINULUI COMUN M.S./C.N.A.S. NR. 397/836/2018, ACTUALIZATE LA DATA DE 01.07.2018</t>
  </si>
  <si>
    <t>SITUATIA PRIVIND VALOAREA DE CONTRACT A FURNIZORILOR DE DE SERVICII MEDICALE PARACLINICE - LABORATOARE DE IMAGISTICA DE INALTA PERFORMANTA PENTRU PERIOADA IULIE 2018 - DECEMBRIE 2018</t>
  </si>
  <si>
    <t>SITUATIA PRIVIND VALOAREA DE CONTRACT A FURNIZORILOR DE DE SERVICII MEDICALE PARACLINICE - ACTE ADITIONALE PENTRU ECOGRAFII LA CONTRACTELE DE FURNIZARE DE SERVICII MEDICALE CLINICE SI SERVICII MEDICALE DE MEDICINA PRIMARA  PENTRU PERIOADA IULIE 2018 - DECEMBRIE 2018</t>
  </si>
  <si>
    <t>Valoarea unui punct pentru criteriul de evaluare a resurselor = 147,35 lei</t>
  </si>
  <si>
    <t>Valoarea unui punct pentru subcriteriul "indeplinirea cerintelor pentru calitate si competenta" , in conformitate cu SR EN ISO 15189                       = 414,50 lei</t>
  </si>
  <si>
    <t>Valoarea unui punct pentru subcriteriul "participare la schemele de intercomparare laboratoare de analize medicale"  = 50,90 lei</t>
  </si>
  <si>
    <t>Valoarea unui punct pentru criteriul de evaluare a resurselor  = 125,67 lei</t>
  </si>
  <si>
    <t>Valoarea unui punct pentru criteriul de evaluare a resurselor  = 483,09 lei</t>
  </si>
  <si>
    <t>Valoarea unui punct pentru de disponibilitate = 573,33 lei</t>
  </si>
  <si>
    <t>Valoarea unui punct pentru criteriul de evaluare a resurselor  = 376,68 lei</t>
  </si>
  <si>
    <t>Valoarea unui punct pentru de disponibilitate = 1.274,08 lei</t>
  </si>
  <si>
    <t>Valoarea unui punct pentru criteriul de evaluare a resurselor  = 343,62 lei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</si>
</sst>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0.0000"/>
    <numFmt numFmtId="186" formatCode="#,##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wrapText="1"/>
    </xf>
    <xf numFmtId="4" fontId="8" fillId="0" borderId="4" xfId="0" applyNumberFormat="1" applyFont="1" applyBorder="1" applyAlignment="1">
      <alignment wrapText="1"/>
    </xf>
    <xf numFmtId="4" fontId="8" fillId="0" borderId="4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6" xfId="0" applyNumberFormat="1" applyFont="1" applyBorder="1" applyAlignment="1">
      <alignment wrapText="1"/>
    </xf>
    <xf numFmtId="4" fontId="8" fillId="0" borderId="7" xfId="0" applyNumberFormat="1" applyFont="1" applyBorder="1" applyAlignment="1">
      <alignment wrapText="1"/>
    </xf>
    <xf numFmtId="4" fontId="8" fillId="0" borderId="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7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8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4" fontId="8" fillId="0" borderId="15" xfId="0" applyNumberFormat="1" applyFont="1" applyBorder="1" applyAlignment="1">
      <alignment wrapText="1"/>
    </xf>
    <xf numFmtId="4" fontId="8" fillId="0" borderId="16" xfId="0" applyNumberFormat="1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" fontId="8" fillId="0" borderId="26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 wrapText="1"/>
    </xf>
    <xf numFmtId="4" fontId="8" fillId="0" borderId="28" xfId="0" applyNumberFormat="1" applyFont="1" applyBorder="1" applyAlignment="1">
      <alignment/>
    </xf>
    <xf numFmtId="4" fontId="8" fillId="0" borderId="29" xfId="0" applyNumberFormat="1" applyFont="1" applyBorder="1" applyAlignment="1">
      <alignment wrapText="1"/>
    </xf>
    <xf numFmtId="4" fontId="8" fillId="0" borderId="30" xfId="0" applyNumberFormat="1" applyFont="1" applyBorder="1" applyAlignment="1">
      <alignment wrapText="1"/>
    </xf>
    <xf numFmtId="4" fontId="8" fillId="0" borderId="31" xfId="0" applyNumberFormat="1" applyFont="1" applyBorder="1" applyAlignment="1">
      <alignment/>
    </xf>
    <xf numFmtId="4" fontId="8" fillId="0" borderId="32" xfId="0" applyNumberFormat="1" applyFont="1" applyBorder="1" applyAlignment="1">
      <alignment wrapText="1"/>
    </xf>
    <xf numFmtId="4" fontId="8" fillId="0" borderId="33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4" xfId="0" applyNumberFormat="1" applyFont="1" applyBorder="1" applyAlignment="1">
      <alignment wrapText="1"/>
    </xf>
    <xf numFmtId="4" fontId="8" fillId="0" borderId="35" xfId="0" applyNumberFormat="1" applyFont="1" applyBorder="1" applyAlignment="1">
      <alignment wrapText="1"/>
    </xf>
    <xf numFmtId="4" fontId="8" fillId="0" borderId="36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2" fillId="0" borderId="18" xfId="0" applyFont="1" applyBorder="1" applyAlignment="1">
      <alignment horizontal="center"/>
    </xf>
    <xf numFmtId="4" fontId="8" fillId="0" borderId="37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" fillId="0" borderId="7" xfId="0" applyFont="1" applyBorder="1" applyAlignment="1">
      <alignment horizontal="center" wrapText="1"/>
    </xf>
    <xf numFmtId="4" fontId="8" fillId="0" borderId="40" xfId="0" applyNumberFormat="1" applyFont="1" applyBorder="1" applyAlignment="1">
      <alignment wrapText="1"/>
    </xf>
    <xf numFmtId="4" fontId="8" fillId="0" borderId="19" xfId="0" applyNumberFormat="1" applyFont="1" applyBorder="1" applyAlignment="1">
      <alignment wrapText="1"/>
    </xf>
    <xf numFmtId="4" fontId="8" fillId="0" borderId="40" xfId="0" applyNumberFormat="1" applyFont="1" applyBorder="1" applyAlignment="1">
      <alignment/>
    </xf>
    <xf numFmtId="0" fontId="11" fillId="0" borderId="7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3" fillId="0" borderId="1" xfId="0" applyNumberFormat="1" applyFont="1" applyBorder="1" applyAlignment="1">
      <alignment/>
    </xf>
    <xf numFmtId="4" fontId="13" fillId="0" borderId="3" xfId="0" applyNumberFormat="1" applyFont="1" applyBorder="1" applyAlignment="1">
      <alignment/>
    </xf>
    <xf numFmtId="4" fontId="13" fillId="0" borderId="19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4" fontId="13" fillId="0" borderId="4" xfId="0" applyNumberFormat="1" applyFont="1" applyBorder="1" applyAlignment="1">
      <alignment/>
    </xf>
    <xf numFmtId="4" fontId="13" fillId="0" borderId="7" xfId="0" applyNumberFormat="1" applyFont="1" applyBorder="1" applyAlignment="1">
      <alignment/>
    </xf>
    <xf numFmtId="4" fontId="13" fillId="0" borderId="38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3" fillId="0" borderId="2" xfId="0" applyNumberFormat="1" applyFont="1" applyBorder="1" applyAlignment="1">
      <alignment/>
    </xf>
    <xf numFmtId="4" fontId="13" fillId="0" borderId="6" xfId="0" applyNumberFormat="1" applyFont="1" applyBorder="1" applyAlignment="1">
      <alignment/>
    </xf>
    <xf numFmtId="4" fontId="13" fillId="0" borderId="8" xfId="0" applyNumberFormat="1" applyFont="1" applyBorder="1" applyAlignment="1">
      <alignment/>
    </xf>
    <xf numFmtId="4" fontId="13" fillId="0" borderId="40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4" fontId="13" fillId="0" borderId="9" xfId="0" applyNumberFormat="1" applyFont="1" applyBorder="1" applyAlignment="1">
      <alignment/>
    </xf>
    <xf numFmtId="4" fontId="13" fillId="0" borderId="15" xfId="0" applyNumberFormat="1" applyFont="1" applyBorder="1" applyAlignment="1">
      <alignment/>
    </xf>
    <xf numFmtId="4" fontId="13" fillId="0" borderId="18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3" xfId="0" applyNumberFormat="1" applyFont="1" applyBorder="1" applyAlignment="1">
      <alignment/>
    </xf>
    <xf numFmtId="4" fontId="13" fillId="0" borderId="22" xfId="0" applyNumberFormat="1" applyFont="1" applyBorder="1" applyAlignment="1">
      <alignment/>
    </xf>
    <xf numFmtId="4" fontId="13" fillId="0" borderId="39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41" xfId="0" applyBorder="1" applyAlignment="1">
      <alignment wrapText="1"/>
    </xf>
    <xf numFmtId="4" fontId="15" fillId="0" borderId="4" xfId="0" applyNumberFormat="1" applyFont="1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15" fillId="0" borderId="12" xfId="0" applyNumberFormat="1" applyFon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4" fontId="13" fillId="0" borderId="12" xfId="0" applyNumberFormat="1" applyFont="1" applyBorder="1" applyAlignment="1">
      <alignment wrapText="1"/>
    </xf>
    <xf numFmtId="4" fontId="13" fillId="0" borderId="15" xfId="0" applyNumberFormat="1" applyFont="1" applyBorder="1" applyAlignment="1">
      <alignment wrapText="1"/>
    </xf>
    <xf numFmtId="4" fontId="13" fillId="0" borderId="4" xfId="0" applyNumberFormat="1" applyFont="1" applyBorder="1" applyAlignment="1">
      <alignment horizontal="right" wrapText="1"/>
    </xf>
    <xf numFmtId="4" fontId="13" fillId="0" borderId="38" xfId="0" applyNumberFormat="1" applyFont="1" applyBorder="1" applyAlignment="1">
      <alignment horizontal="right" wrapText="1"/>
    </xf>
    <xf numFmtId="4" fontId="15" fillId="0" borderId="38" xfId="0" applyNumberFormat="1" applyFont="1" applyBorder="1" applyAlignment="1">
      <alignment horizontal="right" wrapText="1"/>
    </xf>
    <xf numFmtId="4" fontId="15" fillId="0" borderId="4" xfId="0" applyNumberFormat="1" applyFont="1" applyBorder="1" applyAlignment="1">
      <alignment wrapText="1"/>
    </xf>
    <xf numFmtId="4" fontId="15" fillId="0" borderId="38" xfId="0" applyNumberFormat="1" applyFont="1" applyBorder="1" applyAlignment="1">
      <alignment wrapText="1"/>
    </xf>
    <xf numFmtId="0" fontId="0" fillId="0" borderId="38" xfId="0" applyBorder="1" applyAlignment="1">
      <alignment wrapText="1"/>
    </xf>
    <xf numFmtId="4" fontId="15" fillId="0" borderId="13" xfId="0" applyNumberFormat="1" applyFont="1" applyBorder="1" applyAlignment="1">
      <alignment horizontal="right" wrapText="1"/>
    </xf>
    <xf numFmtId="0" fontId="0" fillId="0" borderId="39" xfId="0" applyBorder="1" applyAlignment="1">
      <alignment horizontal="right" wrapText="1"/>
    </xf>
    <xf numFmtId="4" fontId="13" fillId="0" borderId="4" xfId="0" applyNumberFormat="1" applyFont="1" applyBorder="1" applyAlignment="1">
      <alignment wrapText="1"/>
    </xf>
    <xf numFmtId="4" fontId="13" fillId="0" borderId="16" xfId="0" applyNumberFormat="1" applyFont="1" applyBorder="1" applyAlignment="1">
      <alignment wrapText="1"/>
    </xf>
    <xf numFmtId="4" fontId="13" fillId="0" borderId="1" xfId="0" applyNumberFormat="1" applyFont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4" fontId="15" fillId="0" borderId="39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4" fontId="13" fillId="0" borderId="13" xfId="0" applyNumberFormat="1" applyFont="1" applyBorder="1" applyAlignment="1">
      <alignment wrapText="1"/>
    </xf>
    <xf numFmtId="4" fontId="13" fillId="0" borderId="18" xfId="0" applyNumberFormat="1" applyFont="1" applyBorder="1" applyAlignment="1">
      <alignment wrapText="1"/>
    </xf>
    <xf numFmtId="0" fontId="8" fillId="0" borderId="27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8" fillId="0" borderId="26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" fontId="15" fillId="0" borderId="12" xfId="0" applyNumberFormat="1" applyFont="1" applyBorder="1" applyAlignment="1">
      <alignment horizontal="right" wrapText="1"/>
    </xf>
    <xf numFmtId="4" fontId="15" fillId="0" borderId="22" xfId="0" applyNumberFormat="1" applyFont="1" applyBorder="1" applyAlignment="1">
      <alignment horizontal="right" wrapText="1"/>
    </xf>
    <xf numFmtId="4" fontId="15" fillId="0" borderId="45" xfId="0" applyNumberFormat="1" applyFont="1" applyBorder="1" applyAlignment="1">
      <alignment horizontal="right" wrapText="1"/>
    </xf>
    <xf numFmtId="4" fontId="15" fillId="0" borderId="4" xfId="0" applyNumberFormat="1" applyFont="1" applyBorder="1" applyAlignment="1">
      <alignment horizontal="right" wrapText="1"/>
    </xf>
    <xf numFmtId="4" fontId="15" fillId="0" borderId="38" xfId="0" applyNumberFormat="1" applyFont="1" applyBorder="1" applyAlignment="1">
      <alignment horizontal="right" wrapText="1"/>
    </xf>
    <xf numFmtId="4" fontId="15" fillId="0" borderId="13" xfId="0" applyNumberFormat="1" applyFont="1" applyBorder="1" applyAlignment="1">
      <alignment horizontal="right" wrapText="1"/>
    </xf>
    <xf numFmtId="4" fontId="15" fillId="0" borderId="39" xfId="0" applyNumberFormat="1" applyFont="1" applyBorder="1" applyAlignment="1">
      <alignment horizontal="right" wrapText="1"/>
    </xf>
    <xf numFmtId="4" fontId="15" fillId="0" borderId="46" xfId="0" applyNumberFormat="1" applyFont="1" applyBorder="1" applyAlignment="1">
      <alignment horizontal="right" wrapText="1"/>
    </xf>
    <xf numFmtId="4" fontId="15" fillId="0" borderId="47" xfId="0" applyNumberFormat="1" applyFont="1" applyBorder="1" applyAlignment="1">
      <alignment horizontal="right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8" fillId="0" borderId="4" xfId="0" applyNumberFormat="1" applyFont="1" applyBorder="1" applyAlignment="1">
      <alignment wrapText="1"/>
    </xf>
    <xf numFmtId="4" fontId="8" fillId="0" borderId="26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4" fontId="8" fillId="0" borderId="13" xfId="0" applyNumberFormat="1" applyFont="1" applyBorder="1" applyAlignment="1">
      <alignment wrapText="1"/>
    </xf>
    <xf numFmtId="0" fontId="0" fillId="0" borderId="39" xfId="0" applyBorder="1" applyAlignment="1">
      <alignment wrapText="1"/>
    </xf>
    <xf numFmtId="4" fontId="8" fillId="0" borderId="12" xfId="0" applyNumberFormat="1" applyFont="1" applyBorder="1" applyAlignment="1">
      <alignment wrapText="1"/>
    </xf>
    <xf numFmtId="0" fontId="0" fillId="0" borderId="22" xfId="0" applyBorder="1" applyAlignment="1">
      <alignment wrapText="1"/>
    </xf>
    <xf numFmtId="4" fontId="15" fillId="0" borderId="4" xfId="0" applyNumberFormat="1" applyFont="1" applyBorder="1" applyAlignment="1">
      <alignment wrapText="1"/>
    </xf>
    <xf numFmtId="4" fontId="15" fillId="0" borderId="38" xfId="0" applyNumberFormat="1" applyFont="1" applyBorder="1" applyAlignment="1">
      <alignment wrapText="1"/>
    </xf>
    <xf numFmtId="4" fontId="13" fillId="0" borderId="4" xfId="0" applyNumberFormat="1" applyFont="1" applyBorder="1" applyAlignment="1">
      <alignment wrapText="1"/>
    </xf>
    <xf numFmtId="4" fontId="13" fillId="0" borderId="46" xfId="0" applyNumberFormat="1" applyFont="1" applyBorder="1" applyAlignment="1">
      <alignment wrapText="1"/>
    </xf>
    <xf numFmtId="4" fontId="13" fillId="0" borderId="48" xfId="0" applyNumberFormat="1" applyFont="1" applyBorder="1" applyAlignment="1">
      <alignment wrapText="1"/>
    </xf>
    <xf numFmtId="4" fontId="13" fillId="0" borderId="38" xfId="0" applyNumberFormat="1" applyFont="1" applyBorder="1" applyAlignment="1">
      <alignment wrapText="1"/>
    </xf>
    <xf numFmtId="4" fontId="13" fillId="0" borderId="49" xfId="0" applyNumberFormat="1" applyFont="1" applyBorder="1" applyAlignment="1">
      <alignment wrapText="1"/>
    </xf>
    <xf numFmtId="4" fontId="13" fillId="0" borderId="39" xfId="0" applyNumberFormat="1" applyFont="1" applyBorder="1" applyAlignment="1">
      <alignment wrapText="1"/>
    </xf>
    <xf numFmtId="4" fontId="13" fillId="0" borderId="50" xfId="0" applyNumberFormat="1" applyFont="1" applyBorder="1" applyAlignment="1">
      <alignment wrapText="1"/>
    </xf>
    <xf numFmtId="4" fontId="13" fillId="0" borderId="22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5" fillId="0" borderId="12" xfId="0" applyNumberFormat="1" applyFont="1" applyBorder="1" applyAlignment="1">
      <alignment wrapText="1"/>
    </xf>
    <xf numFmtId="4" fontId="15" fillId="0" borderId="1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13" fillId="0" borderId="12" xfId="0" applyNumberFormat="1" applyFont="1" applyBorder="1" applyAlignment="1">
      <alignment horizontal="right" wrapText="1"/>
    </xf>
    <xf numFmtId="4" fontId="13" fillId="0" borderId="22" xfId="0" applyNumberFormat="1" applyFont="1" applyBorder="1" applyAlignment="1">
      <alignment horizontal="right" wrapText="1"/>
    </xf>
    <xf numFmtId="4" fontId="13" fillId="0" borderId="4" xfId="0" applyNumberFormat="1" applyFont="1" applyBorder="1" applyAlignment="1">
      <alignment horizontal="right" wrapText="1"/>
    </xf>
    <xf numFmtId="4" fontId="13" fillId="0" borderId="38" xfId="0" applyNumberFormat="1" applyFont="1" applyBorder="1" applyAlignment="1">
      <alignment horizontal="right" wrapText="1"/>
    </xf>
    <xf numFmtId="4" fontId="15" fillId="0" borderId="4" xfId="0" applyNumberFormat="1" applyFont="1" applyFill="1" applyBorder="1" applyAlignment="1">
      <alignment horizontal="right" wrapText="1"/>
    </xf>
    <xf numFmtId="4" fontId="15" fillId="0" borderId="38" xfId="0" applyNumberFormat="1" applyFont="1" applyFill="1" applyBorder="1" applyAlignment="1">
      <alignment horizontal="right" wrapText="1"/>
    </xf>
    <xf numFmtId="4" fontId="13" fillId="0" borderId="4" xfId="0" applyNumberFormat="1" applyFont="1" applyFill="1" applyBorder="1" applyAlignment="1">
      <alignment horizontal="right" wrapText="1"/>
    </xf>
    <xf numFmtId="4" fontId="13" fillId="0" borderId="38" xfId="0" applyNumberFormat="1" applyFont="1" applyFill="1" applyBorder="1" applyAlignment="1">
      <alignment horizontal="right" wrapText="1"/>
    </xf>
    <xf numFmtId="4" fontId="15" fillId="0" borderId="13" xfId="0" applyNumberFormat="1" applyFont="1" applyBorder="1" applyAlignment="1">
      <alignment wrapText="1"/>
    </xf>
    <xf numFmtId="4" fontId="15" fillId="0" borderId="39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352425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352425" cy="0"/>
          <a:chOff x="5760" y="13320"/>
          <a:chExt cx="2082" cy="1110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60" y="13320"/>
            <a:ext cx="2082" cy="7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43"/>
  <sheetViews>
    <sheetView tabSelected="1" workbookViewId="0" topLeftCell="A1">
      <selection activeCell="I47" sqref="I47"/>
    </sheetView>
  </sheetViews>
  <sheetFormatPr defaultColWidth="9.140625" defaultRowHeight="12.75"/>
  <cols>
    <col min="1" max="1" width="3.8515625" style="0" customWidth="1"/>
    <col min="2" max="2" width="47.421875" style="0" customWidth="1"/>
    <col min="3" max="3" width="10.00390625" style="0" customWidth="1"/>
    <col min="4" max="4" width="9.421875" style="0" customWidth="1"/>
    <col min="5" max="5" width="9.57421875" style="0" customWidth="1"/>
    <col min="6" max="6" width="9.8515625" style="0" customWidth="1"/>
    <col min="7" max="7" width="13.7109375" style="0" customWidth="1"/>
    <col min="8" max="8" width="14.28125" style="0" customWidth="1"/>
    <col min="9" max="9" width="17.421875" style="0" customWidth="1"/>
    <col min="10" max="10" width="16.421875" style="0" customWidth="1"/>
    <col min="11" max="11" width="15.8515625" style="0" customWidth="1"/>
  </cols>
  <sheetData>
    <row r="8" ht="12.75">
      <c r="B8" s="1"/>
    </row>
    <row r="9" spans="1:8" ht="42" customHeight="1" thickBot="1">
      <c r="A9" s="142" t="s">
        <v>75</v>
      </c>
      <c r="B9" s="142"/>
      <c r="C9" s="142"/>
      <c r="D9" s="142"/>
      <c r="E9" s="142"/>
      <c r="F9" s="142"/>
      <c r="G9" s="142"/>
      <c r="H9" s="142"/>
    </row>
    <row r="10" spans="1:8" ht="28.5" customHeight="1" thickBot="1">
      <c r="A10" s="143" t="s">
        <v>2</v>
      </c>
      <c r="B10" s="145" t="s">
        <v>1</v>
      </c>
      <c r="C10" s="147" t="s">
        <v>6</v>
      </c>
      <c r="D10" s="147"/>
      <c r="E10" s="147"/>
      <c r="F10" s="147"/>
      <c r="G10" s="143" t="s">
        <v>11</v>
      </c>
      <c r="H10" s="101"/>
    </row>
    <row r="11" spans="1:8" ht="150" customHeight="1" thickBot="1">
      <c r="A11" s="148"/>
      <c r="B11" s="149"/>
      <c r="C11" s="14" t="s">
        <v>8</v>
      </c>
      <c r="D11" s="17" t="s">
        <v>9</v>
      </c>
      <c r="E11" s="15" t="s">
        <v>10</v>
      </c>
      <c r="F11" s="17" t="s">
        <v>0</v>
      </c>
      <c r="G11" s="19" t="s">
        <v>24</v>
      </c>
      <c r="H11" s="17" t="s">
        <v>25</v>
      </c>
    </row>
    <row r="12" spans="1:8" ht="17.25" customHeight="1" thickBot="1">
      <c r="A12" s="2">
        <v>0</v>
      </c>
      <c r="B12" s="4">
        <v>1</v>
      </c>
      <c r="C12" s="20">
        <v>2</v>
      </c>
      <c r="D12" s="4">
        <v>3</v>
      </c>
      <c r="E12" s="20">
        <v>4</v>
      </c>
      <c r="F12" s="4" t="s">
        <v>7</v>
      </c>
      <c r="G12" s="2">
        <v>6</v>
      </c>
      <c r="H12" s="4">
        <v>7</v>
      </c>
    </row>
    <row r="13" spans="1:8" ht="19.5" customHeight="1">
      <c r="A13" s="5" t="s">
        <v>12</v>
      </c>
      <c r="B13" s="9" t="s">
        <v>26</v>
      </c>
      <c r="C13" s="21">
        <v>870.6</v>
      </c>
      <c r="D13" s="27">
        <v>24</v>
      </c>
      <c r="E13" s="33">
        <v>113.86</v>
      </c>
      <c r="F13" s="38">
        <f>SUM(C13:E13)</f>
        <v>1008.46</v>
      </c>
      <c r="G13" s="41">
        <v>137</v>
      </c>
      <c r="H13" s="39">
        <v>738</v>
      </c>
    </row>
    <row r="14" spans="1:8" ht="19.5" customHeight="1">
      <c r="A14" s="6" t="s">
        <v>13</v>
      </c>
      <c r="B14" s="10" t="s">
        <v>27</v>
      </c>
      <c r="C14" s="22">
        <v>514</v>
      </c>
      <c r="D14" s="28">
        <v>20</v>
      </c>
      <c r="E14" s="34">
        <v>80</v>
      </c>
      <c r="F14" s="39">
        <f aca="true" t="shared" si="0" ref="F14:F23">SUM(C14:E14)</f>
        <v>614</v>
      </c>
      <c r="G14" s="23">
        <v>124</v>
      </c>
      <c r="H14" s="29">
        <v>2045.5</v>
      </c>
    </row>
    <row r="15" spans="1:8" ht="19.5" customHeight="1">
      <c r="A15" s="6" t="s">
        <v>22</v>
      </c>
      <c r="B15" s="10" t="s">
        <v>28</v>
      </c>
      <c r="C15" s="23">
        <v>597.6</v>
      </c>
      <c r="D15" s="29">
        <v>20</v>
      </c>
      <c r="E15" s="34">
        <v>124.43</v>
      </c>
      <c r="F15" s="39">
        <f t="shared" si="0"/>
        <v>742.03</v>
      </c>
      <c r="G15" s="23">
        <v>152</v>
      </c>
      <c r="H15" s="43">
        <v>942</v>
      </c>
    </row>
    <row r="16" spans="1:8" ht="19.5" customHeight="1">
      <c r="A16" s="6" t="s">
        <v>23</v>
      </c>
      <c r="B16" s="10" t="s">
        <v>29</v>
      </c>
      <c r="C16" s="22">
        <v>602.96</v>
      </c>
      <c r="D16" s="28">
        <v>24</v>
      </c>
      <c r="E16" s="34">
        <v>98.56</v>
      </c>
      <c r="F16" s="39">
        <f t="shared" si="0"/>
        <v>725.52</v>
      </c>
      <c r="G16" s="23">
        <v>61</v>
      </c>
      <c r="H16" s="43">
        <v>1440</v>
      </c>
    </row>
    <row r="17" spans="1:8" ht="19.5" customHeight="1">
      <c r="A17" s="6" t="s">
        <v>14</v>
      </c>
      <c r="B17" s="10" t="s">
        <v>30</v>
      </c>
      <c r="C17" s="23">
        <v>417.2</v>
      </c>
      <c r="D17" s="29">
        <v>24</v>
      </c>
      <c r="E17" s="34">
        <v>62.85</v>
      </c>
      <c r="F17" s="39">
        <f t="shared" si="0"/>
        <v>504.05</v>
      </c>
      <c r="G17" s="23">
        <v>124</v>
      </c>
      <c r="H17" s="43">
        <v>870</v>
      </c>
    </row>
    <row r="18" spans="1:8" ht="19.5" customHeight="1">
      <c r="A18" s="7" t="s">
        <v>15</v>
      </c>
      <c r="B18" s="10" t="s">
        <v>31</v>
      </c>
      <c r="C18" s="24">
        <v>323</v>
      </c>
      <c r="D18" s="30">
        <v>20</v>
      </c>
      <c r="E18" s="35">
        <v>102.42</v>
      </c>
      <c r="F18" s="39">
        <f>SUM(C18:E18)</f>
        <v>445.42</v>
      </c>
      <c r="G18" s="24">
        <v>106</v>
      </c>
      <c r="H18" s="44">
        <v>699.5</v>
      </c>
    </row>
    <row r="19" spans="1:8" ht="19.5" customHeight="1">
      <c r="A19" s="7" t="s">
        <v>16</v>
      </c>
      <c r="B19" s="11" t="s">
        <v>32</v>
      </c>
      <c r="C19" s="24">
        <v>514</v>
      </c>
      <c r="D19" s="30">
        <v>20</v>
      </c>
      <c r="E19" s="35">
        <v>116.49</v>
      </c>
      <c r="F19" s="39">
        <f>SUM(C19:E19)</f>
        <v>650.49</v>
      </c>
      <c r="G19" s="24">
        <v>121</v>
      </c>
      <c r="H19" s="44">
        <v>407</v>
      </c>
    </row>
    <row r="20" spans="1:8" ht="19.5" customHeight="1">
      <c r="A20" s="7" t="s">
        <v>17</v>
      </c>
      <c r="B20" s="11" t="s">
        <v>61</v>
      </c>
      <c r="C20" s="24">
        <v>195</v>
      </c>
      <c r="D20" s="30">
        <v>20</v>
      </c>
      <c r="E20" s="35">
        <v>46.85</v>
      </c>
      <c r="F20" s="39">
        <f t="shared" si="0"/>
        <v>261.85</v>
      </c>
      <c r="G20" s="24">
        <v>139</v>
      </c>
      <c r="H20" s="44">
        <v>2186</v>
      </c>
    </row>
    <row r="21" spans="1:8" ht="19.5" customHeight="1">
      <c r="A21" s="7" t="s">
        <v>18</v>
      </c>
      <c r="B21" s="11" t="s">
        <v>3</v>
      </c>
      <c r="C21" s="24">
        <v>441.75</v>
      </c>
      <c r="D21" s="30">
        <v>20</v>
      </c>
      <c r="E21" s="35">
        <v>217</v>
      </c>
      <c r="F21" s="39">
        <f t="shared" si="0"/>
        <v>678.75</v>
      </c>
      <c r="G21" s="24">
        <v>117</v>
      </c>
      <c r="H21" s="44">
        <v>404</v>
      </c>
    </row>
    <row r="22" spans="1:8" ht="19.5" customHeight="1">
      <c r="A22" s="7" t="s">
        <v>19</v>
      </c>
      <c r="B22" s="10" t="s">
        <v>4</v>
      </c>
      <c r="C22" s="24">
        <v>388.2</v>
      </c>
      <c r="D22" s="30">
        <v>20</v>
      </c>
      <c r="E22" s="35">
        <v>112</v>
      </c>
      <c r="F22" s="39">
        <f t="shared" si="0"/>
        <v>520.2</v>
      </c>
      <c r="G22" s="24">
        <v>97</v>
      </c>
      <c r="H22" s="44">
        <v>356</v>
      </c>
    </row>
    <row r="23" spans="1:8" ht="19.5" customHeight="1" thickBot="1">
      <c r="A23" s="7" t="s">
        <v>20</v>
      </c>
      <c r="B23" s="12" t="s">
        <v>5</v>
      </c>
      <c r="C23" s="25">
        <v>556</v>
      </c>
      <c r="D23" s="31">
        <v>20</v>
      </c>
      <c r="E23" s="36">
        <v>486</v>
      </c>
      <c r="F23" s="40">
        <f t="shared" si="0"/>
        <v>1062</v>
      </c>
      <c r="G23" s="24">
        <v>104</v>
      </c>
      <c r="H23" s="44">
        <v>352</v>
      </c>
    </row>
    <row r="24" spans="1:8" ht="19.5" customHeight="1" thickBot="1">
      <c r="A24" s="3"/>
      <c r="B24" s="8" t="s">
        <v>0</v>
      </c>
      <c r="C24" s="26">
        <f>SUM(C13:C23)</f>
        <v>5420.3099999999995</v>
      </c>
      <c r="D24" s="32">
        <f>SUM(D13:D23)</f>
        <v>232</v>
      </c>
      <c r="E24" s="37">
        <f>SUM(E13:E23)</f>
        <v>1560.46</v>
      </c>
      <c r="F24" s="32">
        <f>SUM(C24:E24)</f>
        <v>7212.7699999999995</v>
      </c>
      <c r="G24" s="42">
        <f>SUM(G13:G23)</f>
        <v>1282</v>
      </c>
      <c r="H24" s="32">
        <f>SUM(H13:H23)</f>
        <v>10440</v>
      </c>
    </row>
    <row r="25" spans="1:8" ht="151.5" customHeight="1" thickBot="1">
      <c r="A25" s="13"/>
      <c r="B25" s="13"/>
      <c r="C25" s="102" t="s">
        <v>83</v>
      </c>
      <c r="D25" s="103"/>
      <c r="E25" s="103"/>
      <c r="F25" s="146"/>
      <c r="G25" s="17" t="s">
        <v>84</v>
      </c>
      <c r="H25" s="16" t="s">
        <v>85</v>
      </c>
    </row>
    <row r="28" spans="1:11" ht="36.75" customHeight="1" thickBot="1">
      <c r="A28" s="134" t="s">
        <v>77</v>
      </c>
      <c r="B28" s="134"/>
      <c r="C28" s="134"/>
      <c r="D28" s="134"/>
      <c r="E28" s="134"/>
      <c r="F28" s="134"/>
      <c r="G28" s="134"/>
      <c r="H28" s="134"/>
      <c r="I28" s="135"/>
      <c r="J28" s="135"/>
      <c r="K28" s="135"/>
    </row>
    <row r="29" spans="1:11" ht="16.5" customHeight="1" thickBot="1">
      <c r="A29" s="143" t="s">
        <v>2</v>
      </c>
      <c r="B29" s="145" t="s">
        <v>1</v>
      </c>
      <c r="C29" s="136" t="s">
        <v>76</v>
      </c>
      <c r="D29" s="137"/>
      <c r="E29" s="137"/>
      <c r="F29" s="137"/>
      <c r="G29" s="137"/>
      <c r="H29" s="137"/>
      <c r="I29" s="138"/>
      <c r="J29" s="138"/>
      <c r="K29" s="139"/>
    </row>
    <row r="30" spans="1:11" ht="30.75" customHeight="1" thickBot="1">
      <c r="A30" s="144"/>
      <c r="B30" s="100"/>
      <c r="C30" s="150" t="s">
        <v>62</v>
      </c>
      <c r="D30" s="151"/>
      <c r="E30" s="150" t="s">
        <v>68</v>
      </c>
      <c r="F30" s="151"/>
      <c r="G30" s="150" t="s">
        <v>69</v>
      </c>
      <c r="H30" s="152"/>
      <c r="I30" s="104" t="s">
        <v>70</v>
      </c>
      <c r="J30" s="106" t="s">
        <v>71</v>
      </c>
      <c r="K30" s="105" t="s">
        <v>72</v>
      </c>
    </row>
    <row r="31" spans="1:11" ht="24" customHeight="1" thickBot="1">
      <c r="A31" s="18">
        <v>0</v>
      </c>
      <c r="B31" s="8">
        <v>1</v>
      </c>
      <c r="C31" s="136">
        <v>2</v>
      </c>
      <c r="D31" s="151"/>
      <c r="E31" s="136">
        <v>3</v>
      </c>
      <c r="F31" s="151"/>
      <c r="G31" s="136">
        <v>4</v>
      </c>
      <c r="H31" s="152"/>
      <c r="I31" s="107"/>
      <c r="J31" s="108"/>
      <c r="K31" s="109"/>
    </row>
    <row r="32" spans="1:11" ht="19.5" customHeight="1">
      <c r="A32" s="5" t="s">
        <v>12</v>
      </c>
      <c r="B32" s="9" t="s">
        <v>26</v>
      </c>
      <c r="C32" s="153">
        <v>45916.78</v>
      </c>
      <c r="D32" s="154"/>
      <c r="E32" s="153">
        <v>45916.78</v>
      </c>
      <c r="F32" s="154"/>
      <c r="G32" s="155">
        <v>45916.78</v>
      </c>
      <c r="H32" s="156"/>
      <c r="I32" s="122">
        <v>45916.78</v>
      </c>
      <c r="J32" s="124">
        <v>29639.4</v>
      </c>
      <c r="K32" s="122">
        <v>29639.4</v>
      </c>
    </row>
    <row r="33" spans="1:11" ht="19.5" customHeight="1">
      <c r="A33" s="6" t="s">
        <v>13</v>
      </c>
      <c r="B33" s="10" t="s">
        <v>27</v>
      </c>
      <c r="C33" s="160">
        <v>46491.35</v>
      </c>
      <c r="D33" s="161"/>
      <c r="E33" s="160">
        <v>46491.34</v>
      </c>
      <c r="F33" s="162"/>
      <c r="G33" s="165">
        <v>46491.34</v>
      </c>
      <c r="H33" s="166"/>
      <c r="I33" s="118">
        <v>46491.34</v>
      </c>
      <c r="J33" s="125">
        <v>30010.29</v>
      </c>
      <c r="K33" s="118">
        <v>30010.29</v>
      </c>
    </row>
    <row r="34" spans="1:11" ht="19.5" customHeight="1">
      <c r="A34" s="6" t="s">
        <v>22</v>
      </c>
      <c r="B34" s="10" t="s">
        <v>28</v>
      </c>
      <c r="C34" s="140">
        <v>41634.64</v>
      </c>
      <c r="D34" s="159"/>
      <c r="E34" s="140">
        <v>41634.63</v>
      </c>
      <c r="F34" s="141"/>
      <c r="G34" s="165">
        <v>41634.63</v>
      </c>
      <c r="H34" s="166"/>
      <c r="I34" s="118">
        <v>41634.63</v>
      </c>
      <c r="J34" s="125">
        <v>26875.27</v>
      </c>
      <c r="K34" s="118">
        <v>26875.27</v>
      </c>
    </row>
    <row r="35" spans="1:11" ht="19.5" customHeight="1">
      <c r="A35" s="6" t="s">
        <v>23</v>
      </c>
      <c r="B35" s="10" t="s">
        <v>29</v>
      </c>
      <c r="C35" s="160">
        <v>38836.59</v>
      </c>
      <c r="D35" s="161"/>
      <c r="E35" s="160">
        <v>38836.59</v>
      </c>
      <c r="F35" s="162"/>
      <c r="G35" s="165">
        <v>38836.58</v>
      </c>
      <c r="H35" s="166"/>
      <c r="I35" s="118">
        <v>38836.59</v>
      </c>
      <c r="J35" s="125">
        <v>25069.12</v>
      </c>
      <c r="K35" s="118">
        <v>25069.12</v>
      </c>
    </row>
    <row r="36" spans="1:11" ht="19.5" customHeight="1">
      <c r="A36" s="6" t="s">
        <v>14</v>
      </c>
      <c r="B36" s="10" t="s">
        <v>30</v>
      </c>
      <c r="C36" s="140">
        <v>32120.98</v>
      </c>
      <c r="D36" s="159"/>
      <c r="E36" s="140">
        <v>32120.97</v>
      </c>
      <c r="F36" s="141"/>
      <c r="G36" s="165">
        <v>32120.97</v>
      </c>
      <c r="H36" s="166"/>
      <c r="I36" s="118">
        <v>32120.98</v>
      </c>
      <c r="J36" s="125">
        <v>20734.17</v>
      </c>
      <c r="K36" s="118">
        <v>20734.17</v>
      </c>
    </row>
    <row r="37" spans="1:11" ht="19.5" customHeight="1">
      <c r="A37" s="7" t="s">
        <v>15</v>
      </c>
      <c r="B37" s="10" t="s">
        <v>31</v>
      </c>
      <c r="C37" s="157">
        <v>27437.84</v>
      </c>
      <c r="D37" s="158"/>
      <c r="E37" s="157">
        <v>27437.83</v>
      </c>
      <c r="F37" s="141"/>
      <c r="G37" s="165">
        <v>27437.83</v>
      </c>
      <c r="H37" s="166"/>
      <c r="I37" s="118">
        <v>27437.84</v>
      </c>
      <c r="J37" s="125">
        <v>17711.19</v>
      </c>
      <c r="K37" s="118">
        <v>17711.19</v>
      </c>
    </row>
    <row r="38" spans="1:11" ht="19.5" customHeight="1">
      <c r="A38" s="7" t="s">
        <v>16</v>
      </c>
      <c r="B38" s="11" t="s">
        <v>32</v>
      </c>
      <c r="C38" s="140">
        <v>31510.04</v>
      </c>
      <c r="D38" s="159"/>
      <c r="E38" s="140">
        <v>31510.03</v>
      </c>
      <c r="F38" s="141"/>
      <c r="G38" s="165">
        <v>31510.03</v>
      </c>
      <c r="H38" s="166"/>
      <c r="I38" s="118">
        <v>31510.03</v>
      </c>
      <c r="J38" s="125">
        <v>20339.82</v>
      </c>
      <c r="K38" s="118">
        <v>20339.82</v>
      </c>
    </row>
    <row r="39" spans="1:11" ht="19.5" customHeight="1">
      <c r="A39" s="7" t="s">
        <v>17</v>
      </c>
      <c r="B39" s="11" t="s">
        <v>61</v>
      </c>
      <c r="C39" s="160">
        <v>39211.12</v>
      </c>
      <c r="D39" s="161"/>
      <c r="E39" s="160">
        <v>39211.12</v>
      </c>
      <c r="F39" s="162"/>
      <c r="G39" s="165">
        <v>39211.12</v>
      </c>
      <c r="H39" s="166"/>
      <c r="I39" s="118">
        <v>39211.12</v>
      </c>
      <c r="J39" s="125">
        <v>25310.89</v>
      </c>
      <c r="K39" s="118">
        <v>25310.89</v>
      </c>
    </row>
    <row r="40" spans="1:11" ht="19.5" customHeight="1">
      <c r="A40" s="7" t="s">
        <v>18</v>
      </c>
      <c r="B40" s="11" t="s">
        <v>3</v>
      </c>
      <c r="C40" s="140">
        <v>31954.82</v>
      </c>
      <c r="D40" s="159"/>
      <c r="E40" s="140">
        <v>31954.82</v>
      </c>
      <c r="F40" s="141"/>
      <c r="G40" s="165">
        <v>31954.81</v>
      </c>
      <c r="H40" s="166"/>
      <c r="I40" s="118">
        <v>31954.81</v>
      </c>
      <c r="J40" s="125">
        <v>20626.93</v>
      </c>
      <c r="K40" s="118">
        <v>20626.93</v>
      </c>
    </row>
    <row r="41" spans="1:11" ht="19.5" customHeight="1">
      <c r="A41" s="7" t="s">
        <v>19</v>
      </c>
      <c r="B41" s="10" t="s">
        <v>4</v>
      </c>
      <c r="C41" s="160">
        <v>25510.8</v>
      </c>
      <c r="D41" s="161"/>
      <c r="E41" s="165">
        <v>25510.8</v>
      </c>
      <c r="F41" s="162"/>
      <c r="G41" s="165">
        <v>25510.8</v>
      </c>
      <c r="H41" s="166"/>
      <c r="I41" s="118">
        <v>25510.8</v>
      </c>
      <c r="J41" s="125">
        <v>16467.29</v>
      </c>
      <c r="K41" s="118">
        <v>16467.29</v>
      </c>
    </row>
    <row r="42" spans="1:11" ht="19.5" customHeight="1" thickBot="1">
      <c r="A42" s="7" t="s">
        <v>20</v>
      </c>
      <c r="B42" s="12" t="s">
        <v>5</v>
      </c>
      <c r="C42" s="163">
        <v>41109.2</v>
      </c>
      <c r="D42" s="169"/>
      <c r="E42" s="163">
        <v>41109.2</v>
      </c>
      <c r="F42" s="164"/>
      <c r="G42" s="171">
        <v>41109.2</v>
      </c>
      <c r="H42" s="172"/>
      <c r="I42" s="123">
        <v>41109.2</v>
      </c>
      <c r="J42" s="125">
        <v>26536.1</v>
      </c>
      <c r="K42" s="118">
        <v>26536.1</v>
      </c>
    </row>
    <row r="43" spans="1:11" ht="19.5" customHeight="1" thickBot="1">
      <c r="A43" s="18"/>
      <c r="B43" s="8" t="s">
        <v>0</v>
      </c>
      <c r="C43" s="167">
        <f>SUM(C32:C42)</f>
        <v>401734.16000000003</v>
      </c>
      <c r="D43" s="170"/>
      <c r="E43" s="167">
        <f>SUM(E32:E42)</f>
        <v>401734.11000000004</v>
      </c>
      <c r="F43" s="170"/>
      <c r="G43" s="167">
        <f>SUM(G32:G42)</f>
        <v>401734.09</v>
      </c>
      <c r="H43" s="168"/>
      <c r="I43" s="113">
        <f>SUM(I32:I42)</f>
        <v>401734.12</v>
      </c>
      <c r="J43" s="113">
        <f>SUM(J32:J42)</f>
        <v>259320.47000000003</v>
      </c>
      <c r="K43" s="121">
        <f>SUM(K32:K42)</f>
        <v>259320.47000000003</v>
      </c>
    </row>
  </sheetData>
  <mergeCells count="52">
    <mergeCell ref="G43:H43"/>
    <mergeCell ref="C41:D41"/>
    <mergeCell ref="C42:D42"/>
    <mergeCell ref="G38:H38"/>
    <mergeCell ref="E43:F43"/>
    <mergeCell ref="C43:D43"/>
    <mergeCell ref="C40:D40"/>
    <mergeCell ref="G41:H41"/>
    <mergeCell ref="G42:H42"/>
    <mergeCell ref="E41:F41"/>
    <mergeCell ref="E42:F42"/>
    <mergeCell ref="G33:H33"/>
    <mergeCell ref="G34:H34"/>
    <mergeCell ref="G35:H35"/>
    <mergeCell ref="G37:H37"/>
    <mergeCell ref="G36:H36"/>
    <mergeCell ref="G40:H40"/>
    <mergeCell ref="G39:H39"/>
    <mergeCell ref="E37:F37"/>
    <mergeCell ref="E38:F38"/>
    <mergeCell ref="E39:F39"/>
    <mergeCell ref="E33:F33"/>
    <mergeCell ref="E34:F34"/>
    <mergeCell ref="E35:F35"/>
    <mergeCell ref="E36:F36"/>
    <mergeCell ref="C37:D37"/>
    <mergeCell ref="C38:D38"/>
    <mergeCell ref="C39:D39"/>
    <mergeCell ref="C33:D33"/>
    <mergeCell ref="C34:D34"/>
    <mergeCell ref="C35:D35"/>
    <mergeCell ref="C36:D36"/>
    <mergeCell ref="C32:D32"/>
    <mergeCell ref="E31:F31"/>
    <mergeCell ref="G31:H31"/>
    <mergeCell ref="E32:F32"/>
    <mergeCell ref="C31:D31"/>
    <mergeCell ref="G32:H32"/>
    <mergeCell ref="B10:B11"/>
    <mergeCell ref="C30:D30"/>
    <mergeCell ref="E30:F30"/>
    <mergeCell ref="G30:H30"/>
    <mergeCell ref="A28:K28"/>
    <mergeCell ref="C29:K29"/>
    <mergeCell ref="E40:F40"/>
    <mergeCell ref="A9:H9"/>
    <mergeCell ref="A29:A30"/>
    <mergeCell ref="B29:B30"/>
    <mergeCell ref="G10:H10"/>
    <mergeCell ref="C25:F25"/>
    <mergeCell ref="C10:F10"/>
    <mergeCell ref="A10:A11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K32"/>
  <sheetViews>
    <sheetView workbookViewId="0" topLeftCell="A1">
      <selection activeCell="I42" sqref="I42"/>
    </sheetView>
  </sheetViews>
  <sheetFormatPr defaultColWidth="9.140625" defaultRowHeight="12.75"/>
  <cols>
    <col min="1" max="1" width="4.57421875" style="0" customWidth="1"/>
    <col min="2" max="2" width="42.00390625" style="0" customWidth="1"/>
    <col min="3" max="3" width="11.421875" style="0" customWidth="1"/>
    <col min="4" max="5" width="10.28125" style="0" customWidth="1"/>
    <col min="6" max="6" width="10.57421875" style="0" customWidth="1"/>
    <col min="7" max="7" width="12.57421875" style="0" customWidth="1"/>
    <col min="8" max="8" width="12.28125" style="0" customWidth="1"/>
    <col min="9" max="9" width="23.421875" style="0" customWidth="1"/>
    <col min="10" max="10" width="21.57421875" style="0" customWidth="1"/>
    <col min="11" max="11" width="18.00390625" style="0" customWidth="1"/>
  </cols>
  <sheetData>
    <row r="10" ht="12.75">
      <c r="B10" s="1"/>
    </row>
    <row r="11" spans="1:8" ht="48.75" customHeight="1" thickBot="1">
      <c r="A11" s="142" t="s">
        <v>73</v>
      </c>
      <c r="B11" s="142"/>
      <c r="C11" s="142"/>
      <c r="D11" s="142"/>
      <c r="E11" s="142"/>
      <c r="F11" s="142"/>
      <c r="G11" s="142"/>
      <c r="H11" s="142"/>
    </row>
    <row r="12" spans="1:8" ht="23.25" customHeight="1" thickBot="1">
      <c r="A12" s="143" t="s">
        <v>2</v>
      </c>
      <c r="B12" s="145" t="s">
        <v>1</v>
      </c>
      <c r="C12" s="147" t="s">
        <v>35</v>
      </c>
      <c r="D12" s="147"/>
      <c r="E12" s="147"/>
      <c r="F12" s="147"/>
      <c r="G12" s="143" t="s">
        <v>36</v>
      </c>
      <c r="H12" s="101"/>
    </row>
    <row r="13" spans="1:8" ht="161.25" customHeight="1" thickBot="1">
      <c r="A13" s="148"/>
      <c r="B13" s="149"/>
      <c r="C13" s="14" t="s">
        <v>8</v>
      </c>
      <c r="D13" s="17" t="s">
        <v>9</v>
      </c>
      <c r="E13" s="15" t="s">
        <v>10</v>
      </c>
      <c r="F13" s="17" t="s">
        <v>0</v>
      </c>
      <c r="G13" s="19" t="s">
        <v>24</v>
      </c>
      <c r="H13" s="17" t="s">
        <v>25</v>
      </c>
    </row>
    <row r="14" spans="1:8" ht="13.5" thickBot="1">
      <c r="A14" s="2">
        <v>0</v>
      </c>
      <c r="B14" s="4">
        <v>1</v>
      </c>
      <c r="C14" s="20">
        <v>2</v>
      </c>
      <c r="D14" s="4">
        <v>3</v>
      </c>
      <c r="E14" s="20">
        <v>4</v>
      </c>
      <c r="F14" s="4" t="s">
        <v>7</v>
      </c>
      <c r="G14" s="2">
        <v>6</v>
      </c>
      <c r="H14" s="4">
        <v>7</v>
      </c>
    </row>
    <row r="15" spans="1:8" ht="24.75" customHeight="1">
      <c r="A15" s="5" t="s">
        <v>12</v>
      </c>
      <c r="B15" s="45" t="s">
        <v>5</v>
      </c>
      <c r="C15" s="21">
        <v>62</v>
      </c>
      <c r="D15" s="27">
        <v>20</v>
      </c>
      <c r="E15" s="33">
        <v>156</v>
      </c>
      <c r="F15" s="38">
        <f>SUM(C15:E15)</f>
        <v>238</v>
      </c>
      <c r="G15" s="41">
        <v>0</v>
      </c>
      <c r="H15" s="39">
        <v>0</v>
      </c>
    </row>
    <row r="16" spans="1:8" ht="24.75" customHeight="1">
      <c r="A16" s="6" t="s">
        <v>13</v>
      </c>
      <c r="B16" s="46" t="s">
        <v>3</v>
      </c>
      <c r="C16" s="22">
        <v>35</v>
      </c>
      <c r="D16" s="28">
        <v>20</v>
      </c>
      <c r="E16" s="34">
        <v>100</v>
      </c>
      <c r="F16" s="39">
        <f>SUM(C16:E16)</f>
        <v>155</v>
      </c>
      <c r="G16" s="23">
        <v>0</v>
      </c>
      <c r="H16" s="29">
        <v>0</v>
      </c>
    </row>
    <row r="17" spans="1:8" ht="24.75" customHeight="1">
      <c r="A17" s="6" t="s">
        <v>22</v>
      </c>
      <c r="B17" s="47" t="s">
        <v>33</v>
      </c>
      <c r="C17" s="23">
        <v>1</v>
      </c>
      <c r="D17" s="29">
        <v>20</v>
      </c>
      <c r="E17" s="34">
        <v>50.81</v>
      </c>
      <c r="F17" s="39">
        <f>SUM(C17:E17)</f>
        <v>71.81</v>
      </c>
      <c r="G17" s="23">
        <v>0</v>
      </c>
      <c r="H17" s="43">
        <v>0</v>
      </c>
    </row>
    <row r="18" spans="1:8" ht="24.75" customHeight="1" thickBot="1">
      <c r="A18" s="6" t="s">
        <v>23</v>
      </c>
      <c r="B18" s="48" t="s">
        <v>34</v>
      </c>
      <c r="C18" s="22">
        <v>8</v>
      </c>
      <c r="D18" s="28">
        <v>20</v>
      </c>
      <c r="E18" s="34">
        <v>100.66</v>
      </c>
      <c r="F18" s="39">
        <f>SUM(C18:E18)</f>
        <v>128.66</v>
      </c>
      <c r="G18" s="23">
        <v>0</v>
      </c>
      <c r="H18" s="43">
        <v>0</v>
      </c>
    </row>
    <row r="19" spans="1:8" ht="24.75" customHeight="1" thickBot="1">
      <c r="A19" s="3"/>
      <c r="B19" s="8" t="s">
        <v>0</v>
      </c>
      <c r="C19" s="26">
        <f>SUM(C15:C18)</f>
        <v>106</v>
      </c>
      <c r="D19" s="32">
        <f>SUM(D15:D18)</f>
        <v>80</v>
      </c>
      <c r="E19" s="37">
        <f>SUM(E15:E18)</f>
        <v>407.47</v>
      </c>
      <c r="F19" s="32">
        <f>SUM(C19:E19)</f>
        <v>593.47</v>
      </c>
      <c r="G19" s="42">
        <f>SUM(G15:G18)</f>
        <v>0</v>
      </c>
      <c r="H19" s="32">
        <f>SUM(H15:H18)</f>
        <v>0</v>
      </c>
    </row>
    <row r="20" spans="1:8" ht="160.5" customHeight="1" thickBot="1">
      <c r="A20" s="13"/>
      <c r="B20" s="13"/>
      <c r="C20" s="102" t="s">
        <v>86</v>
      </c>
      <c r="D20" s="103"/>
      <c r="E20" s="103"/>
      <c r="F20" s="146"/>
      <c r="G20" s="17" t="s">
        <v>57</v>
      </c>
      <c r="H20" s="16" t="s">
        <v>58</v>
      </c>
    </row>
    <row r="21" spans="1:5" ht="12.75">
      <c r="A21" s="49" t="s">
        <v>37</v>
      </c>
      <c r="B21" s="51" t="s">
        <v>38</v>
      </c>
      <c r="C21" s="51"/>
      <c r="D21" s="51"/>
      <c r="E21" s="51"/>
    </row>
    <row r="24" spans="1:11" ht="23.25" customHeight="1" thickBot="1">
      <c r="A24" s="173" t="s">
        <v>74</v>
      </c>
      <c r="B24" s="173"/>
      <c r="C24" s="173"/>
      <c r="D24" s="173"/>
      <c r="E24" s="173"/>
      <c r="F24" s="173"/>
      <c r="G24" s="173"/>
      <c r="H24" s="173"/>
      <c r="I24" s="174"/>
      <c r="J24" s="174"/>
      <c r="K24" s="174"/>
    </row>
    <row r="25" spans="1:11" ht="13.5" customHeight="1" thickBot="1">
      <c r="A25" s="143" t="s">
        <v>2</v>
      </c>
      <c r="B25" s="145" t="s">
        <v>1</v>
      </c>
      <c r="C25" s="136" t="s">
        <v>76</v>
      </c>
      <c r="D25" s="137"/>
      <c r="E25" s="137"/>
      <c r="F25" s="137"/>
      <c r="G25" s="137"/>
      <c r="H25" s="137"/>
      <c r="I25" s="175"/>
      <c r="J25" s="175"/>
      <c r="K25" s="176"/>
    </row>
    <row r="26" spans="1:11" ht="13.5" thickBot="1">
      <c r="A26" s="144"/>
      <c r="B26" s="100"/>
      <c r="C26" s="150" t="s">
        <v>62</v>
      </c>
      <c r="D26" s="151"/>
      <c r="E26" s="150" t="s">
        <v>68</v>
      </c>
      <c r="F26" s="151"/>
      <c r="G26" s="150" t="s">
        <v>69</v>
      </c>
      <c r="H26" s="152"/>
      <c r="I26" s="104" t="s">
        <v>70</v>
      </c>
      <c r="J26" s="106" t="s">
        <v>71</v>
      </c>
      <c r="K26" s="105" t="s">
        <v>72</v>
      </c>
    </row>
    <row r="27" spans="1:11" ht="13.5" thickBot="1">
      <c r="A27" s="18">
        <v>0</v>
      </c>
      <c r="B27" s="8">
        <v>1</v>
      </c>
      <c r="C27" s="177">
        <v>2</v>
      </c>
      <c r="D27" s="178"/>
      <c r="E27" s="177">
        <v>3</v>
      </c>
      <c r="F27" s="178"/>
      <c r="G27" s="177">
        <v>4</v>
      </c>
      <c r="H27" s="179"/>
      <c r="I27" s="110">
        <v>5</v>
      </c>
      <c r="J27" s="111">
        <v>6</v>
      </c>
      <c r="K27" s="112">
        <v>7</v>
      </c>
    </row>
    <row r="28" spans="1:11" ht="24.75" customHeight="1">
      <c r="A28" s="5" t="s">
        <v>12</v>
      </c>
      <c r="B28" s="55" t="s">
        <v>5</v>
      </c>
      <c r="C28" s="180">
        <v>5652.79</v>
      </c>
      <c r="D28" s="181"/>
      <c r="E28" s="180">
        <v>5652.78</v>
      </c>
      <c r="F28" s="182"/>
      <c r="G28" s="180">
        <v>5652.78</v>
      </c>
      <c r="H28" s="182"/>
      <c r="I28" s="122">
        <v>5652.78</v>
      </c>
      <c r="J28" s="124">
        <v>3648.89</v>
      </c>
      <c r="K28" s="122">
        <v>3648.89</v>
      </c>
    </row>
    <row r="29" spans="1:11" ht="24.75" customHeight="1">
      <c r="A29" s="6" t="s">
        <v>13</v>
      </c>
      <c r="B29" s="46" t="s">
        <v>3</v>
      </c>
      <c r="C29" s="183">
        <v>3681.44</v>
      </c>
      <c r="D29" s="184"/>
      <c r="E29" s="183">
        <v>3681.43</v>
      </c>
      <c r="F29" s="187"/>
      <c r="G29" s="183">
        <v>3681.43</v>
      </c>
      <c r="H29" s="187"/>
      <c r="I29" s="118">
        <v>3681.43</v>
      </c>
      <c r="J29" s="125">
        <v>2376.38</v>
      </c>
      <c r="K29" s="118">
        <v>2376.38</v>
      </c>
    </row>
    <row r="30" spans="1:11" ht="24.75" customHeight="1">
      <c r="A30" s="6" t="s">
        <v>22</v>
      </c>
      <c r="B30" s="47" t="s">
        <v>33</v>
      </c>
      <c r="C30" s="183">
        <v>1705.58</v>
      </c>
      <c r="D30" s="184"/>
      <c r="E30" s="183">
        <v>1705.57</v>
      </c>
      <c r="F30" s="187"/>
      <c r="G30" s="183">
        <v>1705.57</v>
      </c>
      <c r="H30" s="187"/>
      <c r="I30" s="118">
        <v>1705.58</v>
      </c>
      <c r="J30" s="125">
        <v>1100.95</v>
      </c>
      <c r="K30" s="118">
        <v>1100.95</v>
      </c>
    </row>
    <row r="31" spans="1:11" ht="24.75" customHeight="1" thickBot="1">
      <c r="A31" s="6" t="s">
        <v>23</v>
      </c>
      <c r="B31" s="48" t="s">
        <v>34</v>
      </c>
      <c r="C31" s="185">
        <v>3055.83</v>
      </c>
      <c r="D31" s="186"/>
      <c r="E31" s="185">
        <v>3055.83</v>
      </c>
      <c r="F31" s="188"/>
      <c r="G31" s="185">
        <v>3055.82</v>
      </c>
      <c r="H31" s="188"/>
      <c r="I31" s="120">
        <v>3055.82</v>
      </c>
      <c r="J31" s="126">
        <v>1972.55</v>
      </c>
      <c r="K31" s="120">
        <v>1972.55</v>
      </c>
    </row>
    <row r="32" spans="1:11" ht="24.75" customHeight="1" thickBot="1">
      <c r="A32" s="18"/>
      <c r="B32" s="8" t="s">
        <v>0</v>
      </c>
      <c r="C32" s="167">
        <f>SUM(C28:C31)</f>
        <v>14095.64</v>
      </c>
      <c r="D32" s="170"/>
      <c r="E32" s="167">
        <f>SUM(E28:E31)</f>
        <v>14095.609999999999</v>
      </c>
      <c r="F32" s="170"/>
      <c r="G32" s="167">
        <f>SUM(G28:G31)</f>
        <v>14095.599999999999</v>
      </c>
      <c r="H32" s="168"/>
      <c r="I32" s="121">
        <f>SUM(I28:I31)</f>
        <v>14095.609999999999</v>
      </c>
      <c r="J32" s="127">
        <f>SUM(J28:J31)</f>
        <v>9098.77</v>
      </c>
      <c r="K32" s="121">
        <f>SUM(K28:K31)</f>
        <v>9098.77</v>
      </c>
    </row>
  </sheetData>
  <mergeCells count="31">
    <mergeCell ref="G30:H30"/>
    <mergeCell ref="G31:H31"/>
    <mergeCell ref="G32:H32"/>
    <mergeCell ref="C30:D30"/>
    <mergeCell ref="C31:D31"/>
    <mergeCell ref="C32:D32"/>
    <mergeCell ref="E29:F29"/>
    <mergeCell ref="E30:F30"/>
    <mergeCell ref="E31:F31"/>
    <mergeCell ref="E32:F32"/>
    <mergeCell ref="C28:D28"/>
    <mergeCell ref="E28:F28"/>
    <mergeCell ref="G28:H28"/>
    <mergeCell ref="C29:D29"/>
    <mergeCell ref="G29:H29"/>
    <mergeCell ref="G26:H26"/>
    <mergeCell ref="A24:K24"/>
    <mergeCell ref="C25:K25"/>
    <mergeCell ref="C27:D27"/>
    <mergeCell ref="E27:F27"/>
    <mergeCell ref="G27:H27"/>
    <mergeCell ref="C20:F20"/>
    <mergeCell ref="A25:A26"/>
    <mergeCell ref="B25:B26"/>
    <mergeCell ref="C26:D26"/>
    <mergeCell ref="E26:F26"/>
    <mergeCell ref="A11:H11"/>
    <mergeCell ref="A12:A13"/>
    <mergeCell ref="B12:B13"/>
    <mergeCell ref="C12:F12"/>
    <mergeCell ref="G12:H1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K37"/>
  <sheetViews>
    <sheetView workbookViewId="0" topLeftCell="A1">
      <selection activeCell="I34" sqref="I34"/>
    </sheetView>
  </sheetViews>
  <sheetFormatPr defaultColWidth="9.140625" defaultRowHeight="12.75"/>
  <cols>
    <col min="1" max="1" width="4.140625" style="0" customWidth="1"/>
    <col min="2" max="2" width="41.7109375" style="0" customWidth="1"/>
    <col min="3" max="3" width="14.00390625" style="0" customWidth="1"/>
    <col min="4" max="4" width="13.28125" style="0" customWidth="1"/>
    <col min="5" max="5" width="12.00390625" style="0" customWidth="1"/>
    <col min="6" max="6" width="11.57421875" style="0" customWidth="1"/>
    <col min="7" max="7" width="10.421875" style="0" customWidth="1"/>
    <col min="8" max="8" width="12.28125" style="0" customWidth="1"/>
    <col min="9" max="9" width="20.28125" style="0" customWidth="1"/>
    <col min="10" max="10" width="17.28125" style="0" customWidth="1"/>
    <col min="11" max="11" width="18.421875" style="0" customWidth="1"/>
  </cols>
  <sheetData>
    <row r="11" spans="1:8" ht="45" customHeight="1" thickBot="1">
      <c r="A11" s="142" t="s">
        <v>78</v>
      </c>
      <c r="B11" s="142"/>
      <c r="C11" s="142"/>
      <c r="D11" s="142"/>
      <c r="E11" s="142"/>
      <c r="F11" s="142"/>
      <c r="G11" s="142"/>
      <c r="H11" s="142"/>
    </row>
    <row r="12" spans="1:8" ht="29.25" customHeight="1" thickBot="1">
      <c r="A12" s="143" t="s">
        <v>2</v>
      </c>
      <c r="B12" s="145" t="s">
        <v>1</v>
      </c>
      <c r="C12" s="147" t="s">
        <v>42</v>
      </c>
      <c r="D12" s="147"/>
      <c r="E12" s="147"/>
      <c r="F12" s="147"/>
      <c r="G12" s="143" t="s">
        <v>44</v>
      </c>
      <c r="H12" s="101"/>
    </row>
    <row r="13" spans="1:8" ht="66" customHeight="1" thickBot="1">
      <c r="A13" s="148"/>
      <c r="B13" s="149"/>
      <c r="C13" s="14" t="s">
        <v>8</v>
      </c>
      <c r="D13" s="17" t="s">
        <v>9</v>
      </c>
      <c r="E13" s="15" t="s">
        <v>10</v>
      </c>
      <c r="F13" s="17" t="s">
        <v>0</v>
      </c>
      <c r="G13" s="189"/>
      <c r="H13" s="190"/>
    </row>
    <row r="14" spans="1:8" ht="30" customHeight="1" thickBot="1">
      <c r="A14" s="2">
        <v>0</v>
      </c>
      <c r="B14" s="4">
        <v>1</v>
      </c>
      <c r="C14" s="66">
        <v>2</v>
      </c>
      <c r="D14" s="67">
        <v>3</v>
      </c>
      <c r="E14" s="66">
        <v>4</v>
      </c>
      <c r="F14" s="4" t="s">
        <v>7</v>
      </c>
      <c r="G14" s="102">
        <v>6</v>
      </c>
      <c r="H14" s="191"/>
    </row>
    <row r="15" spans="1:8" ht="24.75" customHeight="1">
      <c r="A15" s="57" t="s">
        <v>12</v>
      </c>
      <c r="B15" s="62" t="s">
        <v>40</v>
      </c>
      <c r="C15" s="21">
        <v>35.25</v>
      </c>
      <c r="D15" s="27">
        <v>17</v>
      </c>
      <c r="E15" s="64">
        <v>70</v>
      </c>
      <c r="F15" s="64">
        <f>SUM(C15:E15)</f>
        <v>122.25</v>
      </c>
      <c r="G15" s="197">
        <v>30</v>
      </c>
      <c r="H15" s="198"/>
    </row>
    <row r="16" spans="1:8" ht="24.75" customHeight="1">
      <c r="A16" s="58" t="s">
        <v>13</v>
      </c>
      <c r="B16" s="63" t="s">
        <v>41</v>
      </c>
      <c r="C16" s="22">
        <v>65</v>
      </c>
      <c r="D16" s="28">
        <v>10</v>
      </c>
      <c r="E16" s="90">
        <v>77</v>
      </c>
      <c r="F16" s="65">
        <f aca="true" t="shared" si="0" ref="F16:F22">SUM(C16:E16)</f>
        <v>152</v>
      </c>
      <c r="G16" s="192">
        <v>30</v>
      </c>
      <c r="H16" s="162"/>
    </row>
    <row r="17" spans="1:8" ht="24.75" customHeight="1">
      <c r="A17" s="58" t="s">
        <v>22</v>
      </c>
      <c r="B17" s="63" t="s">
        <v>5</v>
      </c>
      <c r="C17" s="22">
        <v>71.5</v>
      </c>
      <c r="D17" s="28">
        <v>17</v>
      </c>
      <c r="E17" s="90">
        <v>307</v>
      </c>
      <c r="F17" s="65">
        <f t="shared" si="0"/>
        <v>395.5</v>
      </c>
      <c r="G17" s="192">
        <v>30</v>
      </c>
      <c r="H17" s="162"/>
    </row>
    <row r="18" spans="1:8" ht="24.75" customHeight="1">
      <c r="A18" s="58" t="s">
        <v>23</v>
      </c>
      <c r="B18" s="63" t="s">
        <v>3</v>
      </c>
      <c r="C18" s="22">
        <v>92</v>
      </c>
      <c r="D18" s="28">
        <v>17</v>
      </c>
      <c r="E18" s="90">
        <v>201</v>
      </c>
      <c r="F18" s="65">
        <f t="shared" si="0"/>
        <v>310</v>
      </c>
      <c r="G18" s="192">
        <v>30</v>
      </c>
      <c r="H18" s="162"/>
    </row>
    <row r="19" spans="1:8" ht="24.75" customHeight="1">
      <c r="A19" s="58" t="s">
        <v>14</v>
      </c>
      <c r="B19" s="63" t="s">
        <v>4</v>
      </c>
      <c r="C19" s="23">
        <v>5</v>
      </c>
      <c r="D19" s="29">
        <v>17</v>
      </c>
      <c r="E19" s="90">
        <v>69</v>
      </c>
      <c r="F19" s="65">
        <f t="shared" si="0"/>
        <v>91</v>
      </c>
      <c r="G19" s="192">
        <v>0</v>
      </c>
      <c r="H19" s="162"/>
    </row>
    <row r="20" spans="1:8" ht="24.75" customHeight="1">
      <c r="A20" s="58" t="s">
        <v>15</v>
      </c>
      <c r="B20" s="56" t="s">
        <v>39</v>
      </c>
      <c r="C20" s="23">
        <v>5</v>
      </c>
      <c r="D20" s="29">
        <v>17</v>
      </c>
      <c r="E20" s="90">
        <v>54</v>
      </c>
      <c r="F20" s="65">
        <f t="shared" si="0"/>
        <v>76</v>
      </c>
      <c r="G20" s="192">
        <v>0</v>
      </c>
      <c r="H20" s="162"/>
    </row>
    <row r="21" spans="1:8" ht="24.75" customHeight="1" thickBot="1">
      <c r="A21" s="59" t="s">
        <v>16</v>
      </c>
      <c r="B21" s="88" t="s">
        <v>63</v>
      </c>
      <c r="C21" s="25">
        <v>67</v>
      </c>
      <c r="D21" s="31">
        <v>17</v>
      </c>
      <c r="E21" s="91">
        <v>51</v>
      </c>
      <c r="F21" s="89">
        <f t="shared" si="0"/>
        <v>135</v>
      </c>
      <c r="G21" s="195">
        <v>0</v>
      </c>
      <c r="H21" s="196"/>
    </row>
    <row r="22" spans="1:8" ht="24.75" customHeight="1" thickBot="1">
      <c r="A22" s="87"/>
      <c r="B22" s="84" t="s">
        <v>0</v>
      </c>
      <c r="C22" s="68">
        <f>SUM(C15:C21)</f>
        <v>340.75</v>
      </c>
      <c r="D22" s="40">
        <f>SUM(D15:D21)</f>
        <v>112</v>
      </c>
      <c r="E22" s="69">
        <f>SUM(E15:E21)</f>
        <v>829</v>
      </c>
      <c r="F22" s="40">
        <f t="shared" si="0"/>
        <v>1281.75</v>
      </c>
      <c r="G22" s="193">
        <f>SUM(G15:G21)</f>
        <v>120</v>
      </c>
      <c r="H22" s="194"/>
    </row>
    <row r="23" spans="1:8" ht="48.75" customHeight="1" thickBot="1">
      <c r="A23" s="13"/>
      <c r="B23" s="13"/>
      <c r="C23" s="102" t="s">
        <v>87</v>
      </c>
      <c r="D23" s="103"/>
      <c r="E23" s="103"/>
      <c r="F23" s="146"/>
      <c r="G23" s="102" t="s">
        <v>88</v>
      </c>
      <c r="H23" s="191"/>
    </row>
    <row r="26" spans="1:11" ht="33" customHeight="1" thickBot="1">
      <c r="A26" s="134" t="s">
        <v>64</v>
      </c>
      <c r="B26" s="134"/>
      <c r="C26" s="134"/>
      <c r="D26" s="134"/>
      <c r="E26" s="134"/>
      <c r="F26" s="134"/>
      <c r="G26" s="134"/>
      <c r="H26" s="134"/>
      <c r="I26" s="135"/>
      <c r="J26" s="135"/>
      <c r="K26" s="135"/>
    </row>
    <row r="27" spans="1:11" ht="19.5" customHeight="1" thickBot="1">
      <c r="A27" s="143" t="s">
        <v>2</v>
      </c>
      <c r="B27" s="145" t="s">
        <v>1</v>
      </c>
      <c r="C27" s="136" t="s">
        <v>76</v>
      </c>
      <c r="D27" s="137"/>
      <c r="E27" s="137"/>
      <c r="F27" s="137"/>
      <c r="G27" s="137"/>
      <c r="H27" s="137"/>
      <c r="I27" s="138"/>
      <c r="J27" s="138"/>
      <c r="K27" s="139"/>
    </row>
    <row r="28" spans="1:11" ht="20.25" customHeight="1" thickBot="1">
      <c r="A28" s="144"/>
      <c r="B28" s="100"/>
      <c r="C28" s="150" t="s">
        <v>62</v>
      </c>
      <c r="D28" s="151"/>
      <c r="E28" s="150" t="s">
        <v>68</v>
      </c>
      <c r="F28" s="151"/>
      <c r="G28" s="150" t="s">
        <v>69</v>
      </c>
      <c r="H28" s="152"/>
      <c r="I28" s="104" t="s">
        <v>70</v>
      </c>
      <c r="J28" s="106" t="s">
        <v>71</v>
      </c>
      <c r="K28" s="105" t="s">
        <v>72</v>
      </c>
    </row>
    <row r="29" spans="1:11" ht="20.25" customHeight="1" thickBot="1">
      <c r="A29" s="18">
        <v>0</v>
      </c>
      <c r="B29" s="8">
        <v>1</v>
      </c>
      <c r="C29" s="136">
        <v>2</v>
      </c>
      <c r="D29" s="151"/>
      <c r="E29" s="136">
        <v>3</v>
      </c>
      <c r="F29" s="151"/>
      <c r="G29" s="136">
        <v>4</v>
      </c>
      <c r="H29" s="152"/>
      <c r="I29" s="110">
        <v>5</v>
      </c>
      <c r="J29" s="111">
        <v>6</v>
      </c>
      <c r="K29" s="112">
        <v>7</v>
      </c>
    </row>
    <row r="30" spans="1:11" ht="24.75" customHeight="1">
      <c r="A30" s="57" t="s">
        <v>12</v>
      </c>
      <c r="B30" s="81" t="s">
        <v>40</v>
      </c>
      <c r="C30" s="180">
        <v>14412.72</v>
      </c>
      <c r="D30" s="181"/>
      <c r="E30" s="180">
        <v>14412.71</v>
      </c>
      <c r="F30" s="182"/>
      <c r="G30" s="207">
        <v>14412.71</v>
      </c>
      <c r="H30" s="208"/>
      <c r="I30" s="122">
        <v>14412.72</v>
      </c>
      <c r="J30" s="128">
        <v>9303.44</v>
      </c>
      <c r="K30" s="122">
        <v>9303.44</v>
      </c>
    </row>
    <row r="31" spans="1:11" ht="24.75" customHeight="1">
      <c r="A31" s="58" t="s">
        <v>13</v>
      </c>
      <c r="B31" s="82" t="s">
        <v>41</v>
      </c>
      <c r="C31" s="183">
        <v>17129.01</v>
      </c>
      <c r="D31" s="184"/>
      <c r="E31" s="183">
        <v>17129.01</v>
      </c>
      <c r="F31" s="187"/>
      <c r="G31" s="203">
        <v>17129</v>
      </c>
      <c r="H31" s="204"/>
      <c r="I31" s="118">
        <v>17129.01</v>
      </c>
      <c r="J31" s="125">
        <v>11056.82</v>
      </c>
      <c r="K31" s="118">
        <v>11056.82</v>
      </c>
    </row>
    <row r="32" spans="1:11" ht="24.75" customHeight="1">
      <c r="A32" s="58" t="s">
        <v>22</v>
      </c>
      <c r="B32" s="82" t="s">
        <v>5</v>
      </c>
      <c r="C32" s="183">
        <v>39361.53</v>
      </c>
      <c r="D32" s="184"/>
      <c r="E32" s="183">
        <v>39361.53</v>
      </c>
      <c r="F32" s="187"/>
      <c r="G32" s="203">
        <v>39361.53</v>
      </c>
      <c r="H32" s="204"/>
      <c r="I32" s="118">
        <v>39361.53</v>
      </c>
      <c r="J32" s="125">
        <v>25407.97</v>
      </c>
      <c r="K32" s="118">
        <v>25407.97</v>
      </c>
    </row>
    <row r="33" spans="1:11" ht="24.75" customHeight="1">
      <c r="A33" s="58" t="s">
        <v>23</v>
      </c>
      <c r="B33" s="82" t="s">
        <v>3</v>
      </c>
      <c r="C33" s="183">
        <v>31555.04</v>
      </c>
      <c r="D33" s="184"/>
      <c r="E33" s="183">
        <v>31555.04</v>
      </c>
      <c r="F33" s="187"/>
      <c r="G33" s="203">
        <v>31555.03</v>
      </c>
      <c r="H33" s="204"/>
      <c r="I33" s="118">
        <v>31555.04</v>
      </c>
      <c r="J33" s="125">
        <v>20368.86</v>
      </c>
      <c r="K33" s="118">
        <v>20368.86</v>
      </c>
    </row>
    <row r="34" spans="1:11" ht="24.75" customHeight="1">
      <c r="A34" s="58" t="s">
        <v>14</v>
      </c>
      <c r="B34" s="82" t="s">
        <v>4</v>
      </c>
      <c r="C34" s="199">
        <v>8308.67</v>
      </c>
      <c r="D34" s="200"/>
      <c r="E34" s="201">
        <v>8308.66</v>
      </c>
      <c r="F34" s="202"/>
      <c r="G34" s="203">
        <v>8308.66</v>
      </c>
      <c r="H34" s="204"/>
      <c r="I34" s="118">
        <v>8308.67</v>
      </c>
      <c r="J34" s="125">
        <v>5363.26</v>
      </c>
      <c r="K34" s="118">
        <v>5363.26</v>
      </c>
    </row>
    <row r="35" spans="1:11" ht="24.75" customHeight="1">
      <c r="A35" s="58" t="s">
        <v>15</v>
      </c>
      <c r="B35" s="83" t="s">
        <v>39</v>
      </c>
      <c r="C35" s="183">
        <v>6759.65</v>
      </c>
      <c r="D35" s="184"/>
      <c r="E35" s="183">
        <v>6759.64</v>
      </c>
      <c r="F35" s="187"/>
      <c r="G35" s="203">
        <v>6759.64</v>
      </c>
      <c r="H35" s="204"/>
      <c r="I35" s="118">
        <v>7086.95</v>
      </c>
      <c r="J35" s="125">
        <v>4674.48</v>
      </c>
      <c r="K35" s="118">
        <v>4674.47</v>
      </c>
    </row>
    <row r="36" spans="1:11" ht="24.75" customHeight="1" thickBot="1">
      <c r="A36" s="59" t="s">
        <v>16</v>
      </c>
      <c r="B36" s="88" t="s">
        <v>63</v>
      </c>
      <c r="C36" s="185">
        <v>12326.04</v>
      </c>
      <c r="D36" s="186"/>
      <c r="E36" s="185">
        <v>12326.04</v>
      </c>
      <c r="F36" s="188"/>
      <c r="G36" s="205">
        <v>12326.04</v>
      </c>
      <c r="H36" s="206"/>
      <c r="I36" s="123">
        <v>12326.03</v>
      </c>
      <c r="J36" s="129">
        <v>7956.5</v>
      </c>
      <c r="K36" s="123">
        <v>7956.5</v>
      </c>
    </row>
    <row r="37" spans="1:11" ht="24.75" customHeight="1" thickBot="1">
      <c r="A37" s="92"/>
      <c r="B37" s="84" t="s">
        <v>0</v>
      </c>
      <c r="C37" s="167">
        <f>SUM(C30:C36)</f>
        <v>129852.65999999997</v>
      </c>
      <c r="D37" s="170"/>
      <c r="E37" s="167">
        <f>SUM(E30:E36)</f>
        <v>129852.63</v>
      </c>
      <c r="F37" s="170"/>
      <c r="G37" s="167">
        <f>SUM(G30:G36)</f>
        <v>129852.60999999999</v>
      </c>
      <c r="H37" s="168"/>
      <c r="I37" s="113">
        <f>SUM(I30:I36)</f>
        <v>130179.94999999998</v>
      </c>
      <c r="J37" s="113">
        <f>SUM(J30:J36)</f>
        <v>84131.32999999999</v>
      </c>
      <c r="K37" s="121">
        <f>SUM(K30:K36)</f>
        <v>84131.31999999999</v>
      </c>
    </row>
  </sheetData>
  <mergeCells count="50">
    <mergeCell ref="G34:H34"/>
    <mergeCell ref="G35:H35"/>
    <mergeCell ref="G36:H36"/>
    <mergeCell ref="G30:H30"/>
    <mergeCell ref="G31:H31"/>
    <mergeCell ref="G32:H32"/>
    <mergeCell ref="G33:H33"/>
    <mergeCell ref="C34:D34"/>
    <mergeCell ref="C35:D35"/>
    <mergeCell ref="C36:D36"/>
    <mergeCell ref="E30:F30"/>
    <mergeCell ref="E31:F31"/>
    <mergeCell ref="E32:F32"/>
    <mergeCell ref="E33:F33"/>
    <mergeCell ref="E34:F34"/>
    <mergeCell ref="E35:F35"/>
    <mergeCell ref="E36:F36"/>
    <mergeCell ref="C29:D29"/>
    <mergeCell ref="E29:F29"/>
    <mergeCell ref="G29:H29"/>
    <mergeCell ref="C37:D37"/>
    <mergeCell ref="E37:F37"/>
    <mergeCell ref="G37:H37"/>
    <mergeCell ref="C30:D30"/>
    <mergeCell ref="C31:D31"/>
    <mergeCell ref="C32:D32"/>
    <mergeCell ref="C33:D33"/>
    <mergeCell ref="G16:H16"/>
    <mergeCell ref="G19:H19"/>
    <mergeCell ref="C23:F23"/>
    <mergeCell ref="G14:H14"/>
    <mergeCell ref="G22:H22"/>
    <mergeCell ref="G17:H17"/>
    <mergeCell ref="G20:H20"/>
    <mergeCell ref="G21:H21"/>
    <mergeCell ref="G18:H18"/>
    <mergeCell ref="G15:H15"/>
    <mergeCell ref="A27:A28"/>
    <mergeCell ref="B27:B28"/>
    <mergeCell ref="G23:H23"/>
    <mergeCell ref="A26:K26"/>
    <mergeCell ref="C27:K27"/>
    <mergeCell ref="C28:D28"/>
    <mergeCell ref="E28:F28"/>
    <mergeCell ref="G28:H28"/>
    <mergeCell ref="A11:H11"/>
    <mergeCell ref="A12:A13"/>
    <mergeCell ref="B12:B13"/>
    <mergeCell ref="C12:F12"/>
    <mergeCell ref="G12:H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K37"/>
  <sheetViews>
    <sheetView workbookViewId="0" topLeftCell="A1">
      <selection activeCell="H48" sqref="H48"/>
    </sheetView>
  </sheetViews>
  <sheetFormatPr defaultColWidth="9.140625" defaultRowHeight="12.75"/>
  <cols>
    <col min="1" max="1" width="4.28125" style="0" customWidth="1"/>
    <col min="2" max="2" width="41.28125" style="0" customWidth="1"/>
    <col min="3" max="3" width="13.28125" style="0" customWidth="1"/>
    <col min="4" max="4" width="12.28125" style="0" customWidth="1"/>
    <col min="5" max="5" width="12.7109375" style="0" customWidth="1"/>
    <col min="6" max="6" width="13.8515625" style="0" customWidth="1"/>
    <col min="7" max="8" width="12.00390625" style="0" customWidth="1"/>
    <col min="9" max="9" width="21.00390625" style="0" customWidth="1"/>
    <col min="10" max="10" width="15.28125" style="0" customWidth="1"/>
    <col min="11" max="11" width="18.57421875" style="0" customWidth="1"/>
  </cols>
  <sheetData>
    <row r="11" spans="1:8" ht="35.25" customHeight="1" thickBot="1">
      <c r="A11" s="142" t="s">
        <v>79</v>
      </c>
      <c r="B11" s="142"/>
      <c r="C11" s="142"/>
      <c r="D11" s="142"/>
      <c r="E11" s="142"/>
      <c r="F11" s="142"/>
      <c r="G11" s="142"/>
      <c r="H11" s="142"/>
    </row>
    <row r="12" spans="1:8" ht="28.5" customHeight="1" thickBot="1">
      <c r="A12" s="143" t="s">
        <v>2</v>
      </c>
      <c r="B12" s="145" t="s">
        <v>1</v>
      </c>
      <c r="C12" s="147" t="s">
        <v>42</v>
      </c>
      <c r="D12" s="147"/>
      <c r="E12" s="147"/>
      <c r="F12" s="147"/>
      <c r="G12" s="143" t="s">
        <v>44</v>
      </c>
      <c r="H12" s="101"/>
    </row>
    <row r="13" spans="1:8" ht="63" customHeight="1" thickBot="1">
      <c r="A13" s="148"/>
      <c r="B13" s="149"/>
      <c r="C13" s="14" t="s">
        <v>8</v>
      </c>
      <c r="D13" s="17" t="s">
        <v>9</v>
      </c>
      <c r="E13" s="15" t="s">
        <v>10</v>
      </c>
      <c r="F13" s="17" t="s">
        <v>0</v>
      </c>
      <c r="G13" s="189"/>
      <c r="H13" s="190"/>
    </row>
    <row r="14" spans="1:8" ht="30" customHeight="1" thickBot="1">
      <c r="A14" s="2">
        <v>0</v>
      </c>
      <c r="B14" s="67">
        <v>1</v>
      </c>
      <c r="C14" s="20">
        <v>2</v>
      </c>
      <c r="D14" s="4">
        <v>3</v>
      </c>
      <c r="E14" s="20">
        <v>4</v>
      </c>
      <c r="F14" s="4" t="s">
        <v>7</v>
      </c>
      <c r="G14" s="102">
        <v>6</v>
      </c>
      <c r="H14" s="191"/>
    </row>
    <row r="15" spans="1:8" ht="30" customHeight="1">
      <c r="A15" s="93" t="s">
        <v>12</v>
      </c>
      <c r="B15" s="53" t="s">
        <v>45</v>
      </c>
      <c r="C15" s="60">
        <v>147.3</v>
      </c>
      <c r="D15" s="27">
        <v>10</v>
      </c>
      <c r="E15" s="33">
        <v>48</v>
      </c>
      <c r="F15" s="38">
        <f>SUM(C15:E15)</f>
        <v>205.3</v>
      </c>
      <c r="G15" s="197">
        <v>0</v>
      </c>
      <c r="H15" s="198"/>
    </row>
    <row r="16" spans="1:8" ht="30" customHeight="1">
      <c r="A16" s="6" t="s">
        <v>13</v>
      </c>
      <c r="B16" s="54" t="s">
        <v>65</v>
      </c>
      <c r="C16" s="96">
        <v>385</v>
      </c>
      <c r="D16" s="97">
        <v>35</v>
      </c>
      <c r="E16" s="98">
        <v>72.2</v>
      </c>
      <c r="F16" s="39">
        <f>SUM(C16:E16)</f>
        <v>492.2</v>
      </c>
      <c r="G16" s="192">
        <v>0</v>
      </c>
      <c r="H16" s="162"/>
    </row>
    <row r="17" spans="1:8" ht="30" customHeight="1">
      <c r="A17" s="6" t="s">
        <v>22</v>
      </c>
      <c r="B17" s="95" t="s">
        <v>5</v>
      </c>
      <c r="C17" s="61">
        <v>592</v>
      </c>
      <c r="D17" s="28">
        <v>12</v>
      </c>
      <c r="E17" s="34">
        <v>224</v>
      </c>
      <c r="F17" s="39">
        <f>SUM(C17:E17)</f>
        <v>828</v>
      </c>
      <c r="G17" s="192">
        <v>30</v>
      </c>
      <c r="H17" s="162"/>
    </row>
    <row r="18" spans="1:8" ht="30" customHeight="1" thickBot="1">
      <c r="A18" s="94" t="s">
        <v>23</v>
      </c>
      <c r="B18" s="52" t="s">
        <v>4</v>
      </c>
      <c r="C18" s="61">
        <v>187</v>
      </c>
      <c r="D18" s="28">
        <v>12</v>
      </c>
      <c r="E18" s="34">
        <v>102</v>
      </c>
      <c r="F18" s="39">
        <f>SUM(C18:E18)</f>
        <v>301</v>
      </c>
      <c r="G18" s="192">
        <v>30</v>
      </c>
      <c r="H18" s="162"/>
    </row>
    <row r="19" spans="1:8" ht="30" customHeight="1" thickBot="1">
      <c r="A19" s="3"/>
      <c r="B19" s="84" t="s">
        <v>0</v>
      </c>
      <c r="C19" s="26">
        <f>SUM(C15:C18)</f>
        <v>1311.3</v>
      </c>
      <c r="D19" s="32">
        <f>SUM(D15:D18)</f>
        <v>69</v>
      </c>
      <c r="E19" s="37">
        <f>SUM(E15:E18)</f>
        <v>446.2</v>
      </c>
      <c r="F19" s="32">
        <f>SUM(C19:E19)</f>
        <v>1826.5</v>
      </c>
      <c r="G19" s="209">
        <f>SUM(G15:G18)</f>
        <v>60</v>
      </c>
      <c r="H19" s="176"/>
    </row>
    <row r="20" spans="1:8" ht="58.5" customHeight="1" thickBot="1">
      <c r="A20" s="13"/>
      <c r="B20" s="13"/>
      <c r="C20" s="102" t="s">
        <v>89</v>
      </c>
      <c r="D20" s="103"/>
      <c r="E20" s="103"/>
      <c r="F20" s="146"/>
      <c r="G20" s="102" t="s">
        <v>90</v>
      </c>
      <c r="H20" s="191"/>
    </row>
    <row r="29" spans="1:11" ht="29.25" customHeight="1" thickBot="1">
      <c r="A29" s="134" t="s">
        <v>81</v>
      </c>
      <c r="B29" s="134"/>
      <c r="C29" s="134"/>
      <c r="D29" s="134"/>
      <c r="E29" s="134"/>
      <c r="F29" s="134"/>
      <c r="G29" s="134"/>
      <c r="H29" s="134"/>
      <c r="I29" s="135"/>
      <c r="J29" s="135"/>
      <c r="K29" s="135"/>
    </row>
    <row r="30" spans="1:11" ht="30" customHeight="1" thickBot="1">
      <c r="A30" s="143" t="s">
        <v>2</v>
      </c>
      <c r="B30" s="145" t="s">
        <v>1</v>
      </c>
      <c r="C30" s="136" t="s">
        <v>76</v>
      </c>
      <c r="D30" s="137"/>
      <c r="E30" s="137"/>
      <c r="F30" s="137"/>
      <c r="G30" s="137"/>
      <c r="H30" s="137"/>
      <c r="I30" s="138"/>
      <c r="J30" s="138"/>
      <c r="K30" s="139"/>
    </row>
    <row r="31" spans="1:11" ht="30" customHeight="1" thickBot="1">
      <c r="A31" s="144"/>
      <c r="B31" s="100"/>
      <c r="C31" s="150" t="s">
        <v>62</v>
      </c>
      <c r="D31" s="151"/>
      <c r="E31" s="150" t="s">
        <v>68</v>
      </c>
      <c r="F31" s="151"/>
      <c r="G31" s="150" t="s">
        <v>69</v>
      </c>
      <c r="H31" s="152"/>
      <c r="I31" s="104" t="s">
        <v>70</v>
      </c>
      <c r="J31" s="106" t="s">
        <v>71</v>
      </c>
      <c r="K31" s="105" t="s">
        <v>72</v>
      </c>
    </row>
    <row r="32" spans="1:11" ht="21.75" customHeight="1" thickBot="1">
      <c r="A32" s="18">
        <v>0</v>
      </c>
      <c r="B32" s="8">
        <v>1</v>
      </c>
      <c r="C32" s="136">
        <v>2</v>
      </c>
      <c r="D32" s="151"/>
      <c r="E32" s="136">
        <v>3</v>
      </c>
      <c r="F32" s="151"/>
      <c r="G32" s="136">
        <v>4</v>
      </c>
      <c r="H32" s="152"/>
      <c r="I32" s="111">
        <v>5</v>
      </c>
      <c r="J32" s="112">
        <v>6</v>
      </c>
      <c r="K32" s="112">
        <v>7</v>
      </c>
    </row>
    <row r="33" spans="1:11" ht="34.5" customHeight="1">
      <c r="A33" s="5" t="s">
        <v>12</v>
      </c>
      <c r="B33" s="53" t="s">
        <v>45</v>
      </c>
      <c r="C33" s="210">
        <v>14615.71</v>
      </c>
      <c r="D33" s="198"/>
      <c r="E33" s="210">
        <v>14615.71</v>
      </c>
      <c r="F33" s="198"/>
      <c r="G33" s="210">
        <v>14615.7</v>
      </c>
      <c r="H33" s="198"/>
      <c r="I33" s="115">
        <v>14615.7</v>
      </c>
      <c r="J33" s="124">
        <v>9434.48</v>
      </c>
      <c r="K33" s="122">
        <v>9434.48</v>
      </c>
    </row>
    <row r="34" spans="1:11" ht="33.75" customHeight="1">
      <c r="A34" s="6" t="s">
        <v>13</v>
      </c>
      <c r="B34" s="54" t="s">
        <v>65</v>
      </c>
      <c r="C34" s="140">
        <v>35040.68</v>
      </c>
      <c r="D34" s="141"/>
      <c r="E34" s="140">
        <v>35040.68</v>
      </c>
      <c r="F34" s="141"/>
      <c r="G34" s="140">
        <v>35040.67</v>
      </c>
      <c r="H34" s="141"/>
      <c r="I34" s="118">
        <v>35040.68</v>
      </c>
      <c r="J34" s="125">
        <v>22618.85</v>
      </c>
      <c r="K34" s="118">
        <v>22618.85</v>
      </c>
    </row>
    <row r="35" spans="1:11" ht="30" customHeight="1">
      <c r="A35" s="6" t="s">
        <v>22</v>
      </c>
      <c r="B35" s="95" t="s">
        <v>5</v>
      </c>
      <c r="C35" s="160">
        <v>66170.94</v>
      </c>
      <c r="D35" s="162"/>
      <c r="E35" s="160">
        <v>66170.94</v>
      </c>
      <c r="F35" s="162"/>
      <c r="G35" s="160">
        <v>66170.94</v>
      </c>
      <c r="H35" s="162"/>
      <c r="I35" s="118">
        <v>66170.93</v>
      </c>
      <c r="J35" s="125">
        <v>42713.52</v>
      </c>
      <c r="K35" s="118">
        <v>42713.52</v>
      </c>
    </row>
    <row r="36" spans="1:11" ht="30" customHeight="1" thickBot="1">
      <c r="A36" s="6" t="s">
        <v>23</v>
      </c>
      <c r="B36" s="52" t="s">
        <v>4</v>
      </c>
      <c r="C36" s="211">
        <v>28652.78</v>
      </c>
      <c r="D36" s="196"/>
      <c r="E36" s="211">
        <v>28652.78</v>
      </c>
      <c r="F36" s="196"/>
      <c r="G36" s="211">
        <v>28652.78</v>
      </c>
      <c r="H36" s="196"/>
      <c r="I36" s="123">
        <v>28652.78</v>
      </c>
      <c r="J36" s="125">
        <v>18495.45</v>
      </c>
      <c r="K36" s="118">
        <v>18495.45</v>
      </c>
    </row>
    <row r="37" spans="1:11" ht="30" customHeight="1" thickBot="1">
      <c r="A37" s="18"/>
      <c r="B37" s="8" t="s">
        <v>0</v>
      </c>
      <c r="C37" s="167">
        <f>SUM(C33:C36)</f>
        <v>144480.11</v>
      </c>
      <c r="D37" s="170"/>
      <c r="E37" s="167">
        <f>SUM(E33:E36)</f>
        <v>144480.11</v>
      </c>
      <c r="F37" s="170"/>
      <c r="G37" s="167">
        <f>SUM(G33:G36)</f>
        <v>144480.09</v>
      </c>
      <c r="H37" s="168"/>
      <c r="I37" s="113">
        <f>SUM(I33:I36)</f>
        <v>144480.09</v>
      </c>
      <c r="J37" s="113">
        <f>SUM(J33:J36)</f>
        <v>93262.29999999999</v>
      </c>
      <c r="K37" s="121">
        <f>SUM(K33:K36)</f>
        <v>93262.29999999999</v>
      </c>
    </row>
  </sheetData>
  <mergeCells count="38">
    <mergeCell ref="E36:F36"/>
    <mergeCell ref="G33:H33"/>
    <mergeCell ref="G34:H34"/>
    <mergeCell ref="G35:H35"/>
    <mergeCell ref="G36:H36"/>
    <mergeCell ref="C37:D37"/>
    <mergeCell ref="E37:F37"/>
    <mergeCell ref="G37:H37"/>
    <mergeCell ref="C33:D33"/>
    <mergeCell ref="C34:D34"/>
    <mergeCell ref="C35:D35"/>
    <mergeCell ref="C36:D36"/>
    <mergeCell ref="E33:F33"/>
    <mergeCell ref="E34:F34"/>
    <mergeCell ref="E35:F35"/>
    <mergeCell ref="G31:H31"/>
    <mergeCell ref="A29:K29"/>
    <mergeCell ref="C32:D32"/>
    <mergeCell ref="E32:F32"/>
    <mergeCell ref="G32:H32"/>
    <mergeCell ref="A30:A31"/>
    <mergeCell ref="B30:B31"/>
    <mergeCell ref="C31:D31"/>
    <mergeCell ref="E31:F31"/>
    <mergeCell ref="G17:H17"/>
    <mergeCell ref="G18:H18"/>
    <mergeCell ref="C20:F20"/>
    <mergeCell ref="G20:H20"/>
    <mergeCell ref="C30:K30"/>
    <mergeCell ref="A11:H11"/>
    <mergeCell ref="A12:A13"/>
    <mergeCell ref="B12:B13"/>
    <mergeCell ref="C12:F12"/>
    <mergeCell ref="G12:H13"/>
    <mergeCell ref="G19:H19"/>
    <mergeCell ref="G14:H14"/>
    <mergeCell ref="G15:H15"/>
    <mergeCell ref="G16:H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K46"/>
  <sheetViews>
    <sheetView workbookViewId="0" topLeftCell="A1">
      <selection activeCell="J51" sqref="J51"/>
    </sheetView>
  </sheetViews>
  <sheetFormatPr defaultColWidth="9.140625" defaultRowHeight="12.75"/>
  <cols>
    <col min="1" max="1" width="5.28125" style="0" customWidth="1"/>
    <col min="2" max="2" width="38.140625" style="0" customWidth="1"/>
    <col min="3" max="3" width="13.421875" style="0" customWidth="1"/>
    <col min="4" max="4" width="13.00390625" style="0" customWidth="1"/>
    <col min="5" max="5" width="12.140625" style="0" customWidth="1"/>
    <col min="6" max="7" width="10.7109375" style="0" customWidth="1"/>
    <col min="8" max="8" width="10.140625" style="0" customWidth="1"/>
    <col min="9" max="9" width="21.28125" style="0" customWidth="1"/>
    <col min="10" max="10" width="20.421875" style="0" customWidth="1"/>
    <col min="11" max="11" width="17.8515625" style="0" customWidth="1"/>
  </cols>
  <sheetData>
    <row r="2" ht="63.75" customHeight="1"/>
    <row r="3" ht="38.25" customHeight="1"/>
    <row r="5" spans="1:8" ht="42.75" customHeight="1" thickBot="1">
      <c r="A5" s="142" t="s">
        <v>80</v>
      </c>
      <c r="B5" s="142"/>
      <c r="C5" s="142"/>
      <c r="D5" s="142"/>
      <c r="E5" s="142"/>
      <c r="F5" s="142"/>
      <c r="G5" s="142"/>
      <c r="H5" s="142"/>
    </row>
    <row r="6" spans="1:8" ht="30" customHeight="1" thickBot="1">
      <c r="A6" s="143" t="s">
        <v>2</v>
      </c>
      <c r="B6" s="145" t="s">
        <v>1</v>
      </c>
      <c r="C6" s="147" t="s">
        <v>35</v>
      </c>
      <c r="D6" s="147"/>
      <c r="E6" s="147"/>
      <c r="F6" s="147"/>
      <c r="G6" s="143" t="s">
        <v>43</v>
      </c>
      <c r="H6" s="101"/>
    </row>
    <row r="7" spans="1:8" ht="61.5" customHeight="1" thickBot="1">
      <c r="A7" s="148"/>
      <c r="B7" s="149"/>
      <c r="C7" s="14" t="s">
        <v>8</v>
      </c>
      <c r="D7" s="17" t="s">
        <v>9</v>
      </c>
      <c r="E7" s="15" t="s">
        <v>10</v>
      </c>
      <c r="F7" s="17" t="s">
        <v>0</v>
      </c>
      <c r="G7" s="189"/>
      <c r="H7" s="190"/>
    </row>
    <row r="8" spans="1:8" ht="30" customHeight="1" thickBot="1">
      <c r="A8" s="2">
        <v>0</v>
      </c>
      <c r="B8" s="67">
        <v>1</v>
      </c>
      <c r="C8" s="20">
        <v>2</v>
      </c>
      <c r="D8" s="4">
        <v>3</v>
      </c>
      <c r="E8" s="20">
        <v>4</v>
      </c>
      <c r="F8" s="4" t="s">
        <v>7</v>
      </c>
      <c r="G8" s="102">
        <v>6</v>
      </c>
      <c r="H8" s="191"/>
    </row>
    <row r="9" spans="1:8" ht="19.5" customHeight="1">
      <c r="A9" s="5" t="s">
        <v>12</v>
      </c>
      <c r="B9" s="53" t="s">
        <v>48</v>
      </c>
      <c r="C9" s="72">
        <v>3.29</v>
      </c>
      <c r="D9" s="73">
        <v>10</v>
      </c>
      <c r="E9" s="74">
        <v>2.14</v>
      </c>
      <c r="F9" s="38">
        <f>SUM(C9:E9)</f>
        <v>15.43</v>
      </c>
      <c r="G9" s="197">
        <v>0</v>
      </c>
      <c r="H9" s="198"/>
    </row>
    <row r="10" spans="1:8" ht="19.5" customHeight="1">
      <c r="A10" s="6" t="s">
        <v>13</v>
      </c>
      <c r="B10" s="54" t="s">
        <v>49</v>
      </c>
      <c r="C10" s="75">
        <v>0</v>
      </c>
      <c r="D10" s="70">
        <v>10</v>
      </c>
      <c r="E10" s="76">
        <v>2.14</v>
      </c>
      <c r="F10" s="39">
        <f aca="true" t="shared" si="0" ref="F10:F23">SUM(C10:E10)</f>
        <v>12.14</v>
      </c>
      <c r="G10" s="192">
        <v>0</v>
      </c>
      <c r="H10" s="162"/>
    </row>
    <row r="11" spans="1:8" ht="19.5" customHeight="1">
      <c r="A11" s="6" t="s">
        <v>22</v>
      </c>
      <c r="B11" s="85" t="s">
        <v>32</v>
      </c>
      <c r="C11" s="75">
        <v>2.43</v>
      </c>
      <c r="D11" s="70">
        <v>10</v>
      </c>
      <c r="E11" s="76">
        <v>2.14</v>
      </c>
      <c r="F11" s="39">
        <f t="shared" si="0"/>
        <v>14.57</v>
      </c>
      <c r="G11" s="192">
        <v>0</v>
      </c>
      <c r="H11" s="162"/>
    </row>
    <row r="12" spans="1:8" ht="19.5" customHeight="1">
      <c r="A12" s="6" t="s">
        <v>23</v>
      </c>
      <c r="B12" s="54" t="s">
        <v>50</v>
      </c>
      <c r="C12" s="75">
        <v>2.43</v>
      </c>
      <c r="D12" s="70">
        <v>10</v>
      </c>
      <c r="E12" s="76">
        <v>2.14</v>
      </c>
      <c r="F12" s="39">
        <f t="shared" si="0"/>
        <v>14.57</v>
      </c>
      <c r="G12" s="192">
        <v>0</v>
      </c>
      <c r="H12" s="162"/>
    </row>
    <row r="13" spans="1:8" ht="19.5" customHeight="1">
      <c r="A13" s="6" t="s">
        <v>14</v>
      </c>
      <c r="B13" s="54" t="s">
        <v>51</v>
      </c>
      <c r="C13" s="77">
        <v>3.29</v>
      </c>
      <c r="D13" s="71">
        <v>10</v>
      </c>
      <c r="E13" s="76">
        <v>2.14</v>
      </c>
      <c r="F13" s="39">
        <f t="shared" si="0"/>
        <v>15.43</v>
      </c>
      <c r="G13" s="192">
        <v>0</v>
      </c>
      <c r="H13" s="162"/>
    </row>
    <row r="14" spans="1:8" ht="19.5" customHeight="1">
      <c r="A14" s="6" t="s">
        <v>15</v>
      </c>
      <c r="B14" s="54" t="s">
        <v>52</v>
      </c>
      <c r="C14" s="77">
        <v>2.57</v>
      </c>
      <c r="D14" s="71">
        <v>10</v>
      </c>
      <c r="E14" s="76">
        <v>2.14</v>
      </c>
      <c r="F14" s="39">
        <f t="shared" si="0"/>
        <v>14.71</v>
      </c>
      <c r="G14" s="192">
        <v>0</v>
      </c>
      <c r="H14" s="162"/>
    </row>
    <row r="15" spans="1:8" ht="19.5" customHeight="1">
      <c r="A15" s="6" t="s">
        <v>16</v>
      </c>
      <c r="B15" s="54" t="s">
        <v>66</v>
      </c>
      <c r="C15" s="77">
        <v>2.43</v>
      </c>
      <c r="D15" s="71">
        <v>10</v>
      </c>
      <c r="E15" s="76">
        <v>2.14</v>
      </c>
      <c r="F15" s="39">
        <f t="shared" si="0"/>
        <v>14.57</v>
      </c>
      <c r="G15" s="192">
        <v>0</v>
      </c>
      <c r="H15" s="162"/>
    </row>
    <row r="16" spans="1:8" ht="19.5" customHeight="1">
      <c r="A16" s="6" t="s">
        <v>17</v>
      </c>
      <c r="B16" s="54" t="s">
        <v>53</v>
      </c>
      <c r="C16" s="77">
        <v>1.7</v>
      </c>
      <c r="D16" s="71">
        <v>10</v>
      </c>
      <c r="E16" s="76">
        <v>2.14</v>
      </c>
      <c r="F16" s="39">
        <f t="shared" si="0"/>
        <v>13.84</v>
      </c>
      <c r="G16" s="192">
        <v>0</v>
      </c>
      <c r="H16" s="162"/>
    </row>
    <row r="17" spans="1:8" ht="19.5" customHeight="1">
      <c r="A17" s="6" t="s">
        <v>18</v>
      </c>
      <c r="B17" s="54" t="s">
        <v>54</v>
      </c>
      <c r="C17" s="77">
        <v>1.7</v>
      </c>
      <c r="D17" s="71">
        <v>10</v>
      </c>
      <c r="E17" s="76">
        <v>2.14</v>
      </c>
      <c r="F17" s="39">
        <f t="shared" si="0"/>
        <v>13.84</v>
      </c>
      <c r="G17" s="192">
        <v>0</v>
      </c>
      <c r="H17" s="162"/>
    </row>
    <row r="18" spans="1:8" ht="19.5" customHeight="1">
      <c r="A18" s="6" t="s">
        <v>19</v>
      </c>
      <c r="B18" s="54" t="s">
        <v>67</v>
      </c>
      <c r="C18" s="77">
        <v>2.43</v>
      </c>
      <c r="D18" s="71">
        <v>10</v>
      </c>
      <c r="E18" s="76">
        <v>2.14</v>
      </c>
      <c r="F18" s="39">
        <f t="shared" si="0"/>
        <v>14.57</v>
      </c>
      <c r="G18" s="192">
        <v>0</v>
      </c>
      <c r="H18" s="162"/>
    </row>
    <row r="19" spans="1:8" ht="19.5" customHeight="1">
      <c r="A19" s="6" t="s">
        <v>20</v>
      </c>
      <c r="B19" s="54" t="s">
        <v>55</v>
      </c>
      <c r="C19" s="77">
        <v>3.36</v>
      </c>
      <c r="D19" s="71">
        <v>10</v>
      </c>
      <c r="E19" s="76">
        <v>2.14</v>
      </c>
      <c r="F19" s="39">
        <f t="shared" si="0"/>
        <v>15.5</v>
      </c>
      <c r="G19" s="192">
        <v>0</v>
      </c>
      <c r="H19" s="162"/>
    </row>
    <row r="20" spans="1:8" ht="19.5" customHeight="1">
      <c r="A20" s="6" t="s">
        <v>21</v>
      </c>
      <c r="B20" s="54" t="s">
        <v>56</v>
      </c>
      <c r="C20" s="75">
        <v>2.43</v>
      </c>
      <c r="D20" s="70">
        <v>10</v>
      </c>
      <c r="E20" s="76">
        <v>2.14</v>
      </c>
      <c r="F20" s="39">
        <f t="shared" si="0"/>
        <v>14.57</v>
      </c>
      <c r="G20" s="192">
        <v>0</v>
      </c>
      <c r="H20" s="162"/>
    </row>
    <row r="21" spans="1:8" ht="19.5" customHeight="1">
      <c r="A21" s="6" t="s">
        <v>47</v>
      </c>
      <c r="B21" s="99" t="s">
        <v>39</v>
      </c>
      <c r="C21" s="75">
        <v>6.57</v>
      </c>
      <c r="D21" s="70">
        <v>10</v>
      </c>
      <c r="E21" s="76">
        <v>8.4</v>
      </c>
      <c r="F21" s="39">
        <f t="shared" si="0"/>
        <v>24.97</v>
      </c>
      <c r="G21" s="192">
        <v>0</v>
      </c>
      <c r="H21" s="162"/>
    </row>
    <row r="22" spans="1:8" ht="19.5" customHeight="1" thickBot="1">
      <c r="A22" s="6" t="s">
        <v>60</v>
      </c>
      <c r="B22" s="86" t="s">
        <v>5</v>
      </c>
      <c r="C22" s="78">
        <v>8.39</v>
      </c>
      <c r="D22" s="79">
        <v>10</v>
      </c>
      <c r="E22" s="80">
        <v>5.37</v>
      </c>
      <c r="F22" s="39">
        <f t="shared" si="0"/>
        <v>23.76</v>
      </c>
      <c r="G22" s="195">
        <v>0</v>
      </c>
      <c r="H22" s="196"/>
    </row>
    <row r="23" spans="1:8" ht="19.5" customHeight="1" thickBot="1">
      <c r="A23" s="3"/>
      <c r="B23" s="84" t="s">
        <v>0</v>
      </c>
      <c r="C23" s="26">
        <f>SUM(C9:C22)</f>
        <v>43.019999999999996</v>
      </c>
      <c r="D23" s="32">
        <f>SUM(D9:D22)</f>
        <v>140</v>
      </c>
      <c r="E23" s="37">
        <f>SUM(E9:E22)</f>
        <v>39.45</v>
      </c>
      <c r="F23" s="32">
        <f t="shared" si="0"/>
        <v>222.46999999999997</v>
      </c>
      <c r="G23" s="209">
        <f>SUM(G9:G22)</f>
        <v>0</v>
      </c>
      <c r="H23" s="176"/>
    </row>
    <row r="24" spans="1:8" ht="48.75" customHeight="1" thickBot="1">
      <c r="A24" s="13"/>
      <c r="B24" s="13"/>
      <c r="C24" s="102" t="s">
        <v>91</v>
      </c>
      <c r="D24" s="103"/>
      <c r="E24" s="103"/>
      <c r="F24" s="146"/>
      <c r="G24" s="102" t="s">
        <v>59</v>
      </c>
      <c r="H24" s="191"/>
    </row>
    <row r="25" spans="1:8" ht="28.5" customHeight="1">
      <c r="A25" s="50" t="s">
        <v>37</v>
      </c>
      <c r="B25" s="212" t="s">
        <v>46</v>
      </c>
      <c r="C25" s="135"/>
      <c r="D25" s="135"/>
      <c r="E25" s="135"/>
      <c r="F25" s="135"/>
      <c r="G25" s="135"/>
      <c r="H25" s="135"/>
    </row>
    <row r="26" spans="1:2" ht="20.25" customHeight="1">
      <c r="A26" s="50"/>
      <c r="B26" s="50"/>
    </row>
    <row r="28" spans="1:11" ht="44.25" customHeight="1" thickBot="1">
      <c r="A28" s="134" t="s">
        <v>82</v>
      </c>
      <c r="B28" s="134"/>
      <c r="C28" s="134"/>
      <c r="D28" s="134"/>
      <c r="E28" s="134"/>
      <c r="F28" s="134"/>
      <c r="G28" s="134"/>
      <c r="H28" s="134"/>
      <c r="I28" s="135"/>
      <c r="J28" s="135"/>
      <c r="K28" s="135"/>
    </row>
    <row r="29" spans="1:11" ht="30" customHeight="1" thickBot="1">
      <c r="A29" s="143" t="s">
        <v>2</v>
      </c>
      <c r="B29" s="145" t="s">
        <v>1</v>
      </c>
      <c r="C29" s="136" t="s">
        <v>76</v>
      </c>
      <c r="D29" s="137"/>
      <c r="E29" s="137"/>
      <c r="F29" s="137"/>
      <c r="G29" s="137"/>
      <c r="H29" s="137"/>
      <c r="I29" s="138"/>
      <c r="J29" s="138"/>
      <c r="K29" s="139"/>
    </row>
    <row r="30" spans="1:11" ht="30" customHeight="1" thickBot="1">
      <c r="A30" s="144"/>
      <c r="B30" s="100"/>
      <c r="C30" s="150" t="s">
        <v>62</v>
      </c>
      <c r="D30" s="151"/>
      <c r="E30" s="150" t="s">
        <v>68</v>
      </c>
      <c r="F30" s="151"/>
      <c r="G30" s="150" t="s">
        <v>69</v>
      </c>
      <c r="H30" s="152"/>
      <c r="I30" s="104" t="s">
        <v>70</v>
      </c>
      <c r="J30" s="106" t="s">
        <v>71</v>
      </c>
      <c r="K30" s="105" t="s">
        <v>72</v>
      </c>
    </row>
    <row r="31" spans="1:11" ht="21.75" customHeight="1" thickBot="1">
      <c r="A31" s="18">
        <v>0</v>
      </c>
      <c r="B31" s="8">
        <v>1</v>
      </c>
      <c r="C31" s="136">
        <v>2</v>
      </c>
      <c r="D31" s="151"/>
      <c r="E31" s="136">
        <v>3</v>
      </c>
      <c r="F31" s="151"/>
      <c r="G31" s="136">
        <v>4</v>
      </c>
      <c r="H31" s="152"/>
      <c r="I31" s="110">
        <v>5</v>
      </c>
      <c r="J31" s="111">
        <v>6</v>
      </c>
      <c r="K31" s="112">
        <v>7</v>
      </c>
    </row>
    <row r="32" spans="1:11" ht="19.5" customHeight="1">
      <c r="A32" s="5" t="s">
        <v>12</v>
      </c>
      <c r="B32" s="53" t="s">
        <v>48</v>
      </c>
      <c r="C32" s="213">
        <v>1020</v>
      </c>
      <c r="D32" s="214"/>
      <c r="E32" s="213">
        <v>1020</v>
      </c>
      <c r="F32" s="214"/>
      <c r="G32" s="213">
        <v>1020</v>
      </c>
      <c r="H32" s="214"/>
      <c r="I32" s="130">
        <v>1020</v>
      </c>
      <c r="J32" s="122">
        <v>611.01</v>
      </c>
      <c r="K32" s="132">
        <v>611</v>
      </c>
    </row>
    <row r="33" spans="1:11" ht="19.5" customHeight="1">
      <c r="A33" s="6" t="s">
        <v>13</v>
      </c>
      <c r="B33" s="54" t="s">
        <v>49</v>
      </c>
      <c r="C33" s="199">
        <v>780</v>
      </c>
      <c r="D33" s="200"/>
      <c r="E33" s="199">
        <v>780</v>
      </c>
      <c r="F33" s="200"/>
      <c r="G33" s="199">
        <v>780</v>
      </c>
      <c r="H33" s="200"/>
      <c r="I33" s="117">
        <v>780</v>
      </c>
      <c r="J33" s="118">
        <v>525.76</v>
      </c>
      <c r="K33" s="119">
        <v>525.75</v>
      </c>
    </row>
    <row r="34" spans="1:11" ht="19.5" customHeight="1">
      <c r="A34" s="6" t="s">
        <v>22</v>
      </c>
      <c r="B34" s="85" t="s">
        <v>32</v>
      </c>
      <c r="C34" s="199">
        <v>960</v>
      </c>
      <c r="D34" s="200"/>
      <c r="E34" s="199">
        <v>960</v>
      </c>
      <c r="F34" s="200"/>
      <c r="G34" s="199">
        <v>960</v>
      </c>
      <c r="H34" s="200"/>
      <c r="I34" s="117">
        <v>960</v>
      </c>
      <c r="J34" s="118">
        <v>583.25</v>
      </c>
      <c r="K34" s="119">
        <v>583.25</v>
      </c>
    </row>
    <row r="35" spans="1:11" ht="19.5" customHeight="1">
      <c r="A35" s="6" t="s">
        <v>23</v>
      </c>
      <c r="B35" s="54" t="s">
        <v>50</v>
      </c>
      <c r="C35" s="199">
        <v>960</v>
      </c>
      <c r="D35" s="200"/>
      <c r="E35" s="199">
        <v>960</v>
      </c>
      <c r="F35" s="200"/>
      <c r="G35" s="199">
        <v>960</v>
      </c>
      <c r="H35" s="200"/>
      <c r="I35" s="117">
        <v>960</v>
      </c>
      <c r="J35" s="118">
        <v>583.25</v>
      </c>
      <c r="K35" s="119">
        <v>583.25</v>
      </c>
    </row>
    <row r="36" spans="1:11" ht="19.5" customHeight="1">
      <c r="A36" s="6" t="s">
        <v>14</v>
      </c>
      <c r="B36" s="54" t="s">
        <v>51</v>
      </c>
      <c r="C36" s="215">
        <v>1020</v>
      </c>
      <c r="D36" s="216"/>
      <c r="E36" s="215">
        <v>1020</v>
      </c>
      <c r="F36" s="216"/>
      <c r="G36" s="215">
        <v>1020</v>
      </c>
      <c r="H36" s="216"/>
      <c r="I36" s="114">
        <v>1020</v>
      </c>
      <c r="J36" s="115">
        <v>611.01</v>
      </c>
      <c r="K36" s="116">
        <v>611</v>
      </c>
    </row>
    <row r="37" spans="1:11" ht="19.5" customHeight="1">
      <c r="A37" s="6" t="s">
        <v>15</v>
      </c>
      <c r="B37" s="54" t="s">
        <v>52</v>
      </c>
      <c r="C37" s="199">
        <v>960</v>
      </c>
      <c r="D37" s="200"/>
      <c r="E37" s="199">
        <v>960</v>
      </c>
      <c r="F37" s="200"/>
      <c r="G37" s="199">
        <v>960</v>
      </c>
      <c r="H37" s="200"/>
      <c r="I37" s="117">
        <v>960</v>
      </c>
      <c r="J37" s="118">
        <v>607.31</v>
      </c>
      <c r="K37" s="119">
        <v>607.3</v>
      </c>
    </row>
    <row r="38" spans="1:11" ht="19.5" customHeight="1">
      <c r="A38" s="6" t="s">
        <v>16</v>
      </c>
      <c r="B38" s="54" t="s">
        <v>66</v>
      </c>
      <c r="C38" s="199">
        <v>960</v>
      </c>
      <c r="D38" s="200"/>
      <c r="E38" s="199">
        <v>960</v>
      </c>
      <c r="F38" s="200"/>
      <c r="G38" s="199">
        <v>960</v>
      </c>
      <c r="H38" s="200"/>
      <c r="I38" s="117">
        <v>960</v>
      </c>
      <c r="J38" s="118">
        <v>583.25</v>
      </c>
      <c r="K38" s="119">
        <v>583.25</v>
      </c>
    </row>
    <row r="39" spans="1:11" ht="19.5" customHeight="1">
      <c r="A39" s="6" t="s">
        <v>17</v>
      </c>
      <c r="B39" s="54" t="s">
        <v>53</v>
      </c>
      <c r="C39" s="217">
        <v>900</v>
      </c>
      <c r="D39" s="218"/>
      <c r="E39" s="217">
        <v>900</v>
      </c>
      <c r="F39" s="218"/>
      <c r="G39" s="217">
        <v>900</v>
      </c>
      <c r="H39" s="218"/>
      <c r="I39" s="117">
        <v>900</v>
      </c>
      <c r="J39" s="118">
        <v>577.83</v>
      </c>
      <c r="K39" s="119">
        <v>577.83</v>
      </c>
    </row>
    <row r="40" spans="1:11" ht="19.5" customHeight="1">
      <c r="A40" s="6" t="s">
        <v>18</v>
      </c>
      <c r="B40" s="54" t="s">
        <v>54</v>
      </c>
      <c r="C40" s="219">
        <v>900</v>
      </c>
      <c r="D40" s="220"/>
      <c r="E40" s="219">
        <v>900</v>
      </c>
      <c r="F40" s="220"/>
      <c r="G40" s="219">
        <v>900</v>
      </c>
      <c r="H40" s="220"/>
      <c r="I40" s="117">
        <v>900</v>
      </c>
      <c r="J40" s="118">
        <v>577.83</v>
      </c>
      <c r="K40" s="119">
        <v>577.83</v>
      </c>
    </row>
    <row r="41" spans="1:11" ht="19.5" customHeight="1">
      <c r="A41" s="6" t="s">
        <v>19</v>
      </c>
      <c r="B41" s="54" t="s">
        <v>67</v>
      </c>
      <c r="C41" s="199">
        <v>960</v>
      </c>
      <c r="D41" s="200"/>
      <c r="E41" s="199">
        <v>960</v>
      </c>
      <c r="F41" s="200"/>
      <c r="G41" s="199">
        <v>960</v>
      </c>
      <c r="H41" s="200"/>
      <c r="I41" s="117">
        <v>960</v>
      </c>
      <c r="J41" s="118">
        <v>583.25</v>
      </c>
      <c r="K41" s="119">
        <v>583.25</v>
      </c>
    </row>
    <row r="42" spans="1:11" ht="19.5" customHeight="1">
      <c r="A42" s="6" t="s">
        <v>20</v>
      </c>
      <c r="B42" s="54" t="s">
        <v>55</v>
      </c>
      <c r="C42" s="183">
        <v>990</v>
      </c>
      <c r="D42" s="184"/>
      <c r="E42" s="183">
        <v>990</v>
      </c>
      <c r="F42" s="184"/>
      <c r="G42" s="183">
        <v>990</v>
      </c>
      <c r="H42" s="184"/>
      <c r="I42" s="117">
        <v>990</v>
      </c>
      <c r="J42" s="118">
        <v>683.04</v>
      </c>
      <c r="K42" s="119">
        <v>683.03</v>
      </c>
    </row>
    <row r="43" spans="1:11" ht="19.5" customHeight="1">
      <c r="A43" s="6" t="s">
        <v>21</v>
      </c>
      <c r="B43" s="54" t="s">
        <v>56</v>
      </c>
      <c r="C43" s="199">
        <v>960</v>
      </c>
      <c r="D43" s="200"/>
      <c r="E43" s="199">
        <v>960</v>
      </c>
      <c r="F43" s="200"/>
      <c r="G43" s="199">
        <v>960</v>
      </c>
      <c r="H43" s="200"/>
      <c r="I43" s="117">
        <v>960</v>
      </c>
      <c r="J43" s="118">
        <v>583.25</v>
      </c>
      <c r="K43" s="119">
        <v>583.25</v>
      </c>
    </row>
    <row r="44" spans="1:11" ht="19.5" customHeight="1">
      <c r="A44" s="6" t="s">
        <v>47</v>
      </c>
      <c r="B44" s="99" t="s">
        <v>39</v>
      </c>
      <c r="C44" s="217">
        <v>1620</v>
      </c>
      <c r="D44" s="218"/>
      <c r="E44" s="217">
        <v>1620</v>
      </c>
      <c r="F44" s="218"/>
      <c r="G44" s="217">
        <v>1620</v>
      </c>
      <c r="H44" s="218"/>
      <c r="I44" s="117">
        <v>1620</v>
      </c>
      <c r="J44" s="118">
        <v>1050.06</v>
      </c>
      <c r="K44" s="119">
        <v>1050.06</v>
      </c>
    </row>
    <row r="45" spans="1:11" ht="19.5" customHeight="1" thickBot="1">
      <c r="A45" s="6" t="s">
        <v>60</v>
      </c>
      <c r="B45" s="86" t="s">
        <v>5</v>
      </c>
      <c r="C45" s="221">
        <v>1530</v>
      </c>
      <c r="D45" s="222"/>
      <c r="E45" s="221">
        <v>1530</v>
      </c>
      <c r="F45" s="222"/>
      <c r="G45" s="221">
        <v>1530</v>
      </c>
      <c r="H45" s="222"/>
      <c r="I45" s="131">
        <v>1530</v>
      </c>
      <c r="J45" s="123">
        <v>1022.18</v>
      </c>
      <c r="K45" s="133">
        <v>1022.17</v>
      </c>
    </row>
    <row r="46" spans="1:11" ht="19.5" customHeight="1" thickBot="1">
      <c r="A46" s="18"/>
      <c r="B46" s="8" t="s">
        <v>0</v>
      </c>
      <c r="C46" s="167">
        <f>SUM(C32:C45)</f>
        <v>14520</v>
      </c>
      <c r="D46" s="170"/>
      <c r="E46" s="167">
        <f>SUM(E32:E45)</f>
        <v>14520</v>
      </c>
      <c r="F46" s="170"/>
      <c r="G46" s="167">
        <f>SUM(G32:G45)</f>
        <v>14520</v>
      </c>
      <c r="H46" s="168"/>
      <c r="I46" s="113">
        <f>SUM(I32:I45)</f>
        <v>14520</v>
      </c>
      <c r="J46" s="113">
        <f>SUM(J32:J45)</f>
        <v>9182.28</v>
      </c>
      <c r="K46" s="121">
        <f>SUM(K32:K45)</f>
        <v>9182.22</v>
      </c>
    </row>
  </sheetData>
  <mergeCells count="79">
    <mergeCell ref="G44:H44"/>
    <mergeCell ref="G45:H45"/>
    <mergeCell ref="G39:H39"/>
    <mergeCell ref="G40:H40"/>
    <mergeCell ref="G41:H41"/>
    <mergeCell ref="G42:H42"/>
    <mergeCell ref="E44:F44"/>
    <mergeCell ref="E45:F45"/>
    <mergeCell ref="G32:H32"/>
    <mergeCell ref="G33:H33"/>
    <mergeCell ref="G34:H34"/>
    <mergeCell ref="G35:H35"/>
    <mergeCell ref="G36:H36"/>
    <mergeCell ref="G37:H37"/>
    <mergeCell ref="G38:H38"/>
    <mergeCell ref="G43:H43"/>
    <mergeCell ref="E40:F40"/>
    <mergeCell ref="E41:F41"/>
    <mergeCell ref="E42:F42"/>
    <mergeCell ref="E43:F43"/>
    <mergeCell ref="C44:D44"/>
    <mergeCell ref="C45:D45"/>
    <mergeCell ref="E32:F32"/>
    <mergeCell ref="E33:F33"/>
    <mergeCell ref="E34:F34"/>
    <mergeCell ref="E35:F35"/>
    <mergeCell ref="E36:F36"/>
    <mergeCell ref="E37:F37"/>
    <mergeCell ref="E38:F38"/>
    <mergeCell ref="E39:F39"/>
    <mergeCell ref="C40:D40"/>
    <mergeCell ref="C41:D41"/>
    <mergeCell ref="C42:D42"/>
    <mergeCell ref="C43:D43"/>
    <mergeCell ref="C36:D36"/>
    <mergeCell ref="C37:D37"/>
    <mergeCell ref="C38:D38"/>
    <mergeCell ref="C39:D39"/>
    <mergeCell ref="C31:D31"/>
    <mergeCell ref="E31:F31"/>
    <mergeCell ref="G31:H31"/>
    <mergeCell ref="C46:D46"/>
    <mergeCell ref="E46:F46"/>
    <mergeCell ref="G46:H46"/>
    <mergeCell ref="C32:D32"/>
    <mergeCell ref="C33:D33"/>
    <mergeCell ref="C34:D34"/>
    <mergeCell ref="C35:D35"/>
    <mergeCell ref="B25:H25"/>
    <mergeCell ref="A28:K28"/>
    <mergeCell ref="C30:D30"/>
    <mergeCell ref="E30:F30"/>
    <mergeCell ref="G30:H30"/>
    <mergeCell ref="G15:H15"/>
    <mergeCell ref="G16:H16"/>
    <mergeCell ref="G20:H20"/>
    <mergeCell ref="C24:F24"/>
    <mergeCell ref="G24:H24"/>
    <mergeCell ref="G21:H21"/>
    <mergeCell ref="G9:H9"/>
    <mergeCell ref="G10:H10"/>
    <mergeCell ref="G11:H11"/>
    <mergeCell ref="A29:A30"/>
    <mergeCell ref="B29:B30"/>
    <mergeCell ref="G12:H12"/>
    <mergeCell ref="G13:H13"/>
    <mergeCell ref="G22:H22"/>
    <mergeCell ref="G23:H23"/>
    <mergeCell ref="G14:H14"/>
    <mergeCell ref="C29:K29"/>
    <mergeCell ref="A5:H5"/>
    <mergeCell ref="A6:A7"/>
    <mergeCell ref="B6:B7"/>
    <mergeCell ref="C6:F6"/>
    <mergeCell ref="G6:H7"/>
    <mergeCell ref="G17:H17"/>
    <mergeCell ref="G18:H18"/>
    <mergeCell ref="G19:H19"/>
    <mergeCell ref="G8:H8"/>
  </mergeCells>
  <printOptions/>
  <pageMargins left="0.3937007874015748" right="0.3937007874015748" top="0.1968503937007874" bottom="0.1968503937007874" header="0.1968503937007874" footer="0.196850393700787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cp:lastPrinted>2018-07-13T07:50:16Z</cp:lastPrinted>
  <dcterms:created xsi:type="dcterms:W3CDTF">2004-03-17T09:40:03Z</dcterms:created>
  <dcterms:modified xsi:type="dcterms:W3CDTF">2018-07-13T10:37:30Z</dcterms:modified>
  <cp:category/>
  <cp:version/>
  <cp:contentType/>
  <cp:contentStatus/>
</cp:coreProperties>
</file>